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/>
  <mc:AlternateContent xmlns:mc="http://schemas.openxmlformats.org/markup-compatibility/2006">
    <mc:Choice Requires="x15">
      <x15ac:absPath xmlns:x15ac="http://schemas.microsoft.com/office/spreadsheetml/2010/11/ac" url="E:\Protokollid 2020\"/>
    </mc:Choice>
  </mc:AlternateContent>
  <xr:revisionPtr revIDLastSave="0" documentId="13_ncr:1_{A0F2C95D-1A99-4CAC-85F3-0F489506683F}" xr6:coauthVersionLast="45" xr6:coauthVersionMax="45" xr10:uidLastSave="{00000000-0000-0000-0000-000000000000}"/>
  <bookViews>
    <workbookView xWindow="-120" yWindow="-120" windowWidth="20730" windowHeight="11160" tabRatio="561" xr2:uid="{00000000-000D-0000-FFFF-FFFF00000000}"/>
  </bookViews>
  <sheets>
    <sheet name="3x40 M,N" sheetId="1" r:id="rId1"/>
    <sheet name="Vaba" sheetId="2" r:id="rId2"/>
    <sheet name="3x20 " sheetId="3" r:id="rId3"/>
    <sheet name="lam M" sheetId="4" r:id="rId4"/>
    <sheet name="lam N" sheetId="5" r:id="rId5"/>
    <sheet name="30+30" sheetId="7" r:id="rId6"/>
    <sheet name="jms " sheetId="8" r:id="rId7"/>
    <sheet name="Žürii" sheetId="9" r:id="rId8"/>
    <sheet name="osavõtukorrad" sheetId="10" r:id="rId9"/>
    <sheet name="osavõtjad" sheetId="11" r:id="rId10"/>
  </sheets>
  <definedNames>
    <definedName name="_xlnm.Print_Area" localSheetId="5">'30+30'!$A$1:$R$28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4" i="8" l="1"/>
  <c r="K5" i="8"/>
  <c r="K6" i="8"/>
  <c r="P6" i="8" s="1"/>
  <c r="K7" i="8"/>
  <c r="P7" i="8" s="1"/>
  <c r="K8" i="8"/>
  <c r="K9" i="8"/>
  <c r="K10" i="8"/>
  <c r="P10" i="8" s="1"/>
  <c r="K11" i="8"/>
  <c r="K12" i="8"/>
  <c r="K13" i="8"/>
  <c r="K14" i="8"/>
  <c r="P14" i="8" s="1"/>
  <c r="K17" i="8"/>
  <c r="P17" i="8" s="1"/>
  <c r="K18" i="8"/>
  <c r="K19" i="8"/>
  <c r="K27" i="8"/>
  <c r="P27" i="8"/>
  <c r="K28" i="8"/>
  <c r="P28" i="8"/>
  <c r="K26" i="8"/>
  <c r="K25" i="8"/>
  <c r="P25" i="8" s="1"/>
  <c r="K29" i="8"/>
  <c r="K30" i="8"/>
  <c r="K31" i="8"/>
  <c r="K34" i="8"/>
  <c r="P34" i="8" s="1"/>
  <c r="K35" i="8"/>
  <c r="O35" i="8"/>
  <c r="O34" i="8"/>
  <c r="O31" i="8"/>
  <c r="O30" i="8"/>
  <c r="O29" i="8"/>
  <c r="O25" i="8"/>
  <c r="O26" i="8"/>
  <c r="P26" i="8" s="1"/>
  <c r="O28" i="8"/>
  <c r="O27" i="8"/>
  <c r="O24" i="8"/>
  <c r="P24" i="8" s="1"/>
  <c r="O10" i="8"/>
  <c r="O13" i="8"/>
  <c r="P13" i="8"/>
  <c r="O14" i="8"/>
  <c r="O12" i="8"/>
  <c r="P12" i="8" s="1"/>
  <c r="O5" i="8"/>
  <c r="O11" i="8"/>
  <c r="O6" i="8"/>
  <c r="O9" i="8"/>
  <c r="P9" i="8" s="1"/>
  <c r="O8" i="8"/>
  <c r="O17" i="8"/>
  <c r="O19" i="8"/>
  <c r="P19" i="8" s="1"/>
  <c r="O18" i="8"/>
  <c r="P18" i="8" s="1"/>
  <c r="O7" i="8"/>
  <c r="N22" i="5"/>
  <c r="N21" i="5"/>
  <c r="N20" i="5"/>
  <c r="N19" i="5"/>
  <c r="N18" i="5"/>
  <c r="K7" i="7"/>
  <c r="P7" i="7" s="1"/>
  <c r="O7" i="7"/>
  <c r="K8" i="7"/>
  <c r="O8" i="7"/>
  <c r="P8" i="7"/>
  <c r="K9" i="7"/>
  <c r="P9" i="7" s="1"/>
  <c r="O9" i="7"/>
  <c r="K10" i="7"/>
  <c r="P10" i="7" s="1"/>
  <c r="O10" i="7"/>
  <c r="K11" i="7"/>
  <c r="P11" i="7"/>
  <c r="O11" i="7"/>
  <c r="K12" i="7"/>
  <c r="O12" i="7"/>
  <c r="P12" i="7" s="1"/>
  <c r="K13" i="7"/>
  <c r="O13" i="7"/>
  <c r="P13" i="7" s="1"/>
  <c r="K17" i="7"/>
  <c r="P17" i="7" s="1"/>
  <c r="O17" i="7"/>
  <c r="K18" i="7"/>
  <c r="P18" i="7" s="1"/>
  <c r="O18" i="7"/>
  <c r="K19" i="7"/>
  <c r="O19" i="7"/>
  <c r="P19" i="7"/>
  <c r="K20" i="7"/>
  <c r="O20" i="7"/>
  <c r="P20" i="7" s="1"/>
  <c r="K21" i="7"/>
  <c r="P21" i="7" s="1"/>
  <c r="O21" i="7"/>
  <c r="K22" i="7"/>
  <c r="P22" i="7" s="1"/>
  <c r="O22" i="7"/>
  <c r="K23" i="7"/>
  <c r="O23" i="7"/>
  <c r="P23" i="7"/>
  <c r="K24" i="7"/>
  <c r="O24" i="7"/>
  <c r="P24" i="7" s="1"/>
  <c r="K25" i="7"/>
  <c r="P25" i="7" s="1"/>
  <c r="O25" i="7"/>
  <c r="K26" i="7"/>
  <c r="P26" i="7" s="1"/>
  <c r="O26" i="7"/>
  <c r="K27" i="7"/>
  <c r="O27" i="7"/>
  <c r="P27" i="7" s="1"/>
  <c r="K28" i="7"/>
  <c r="O28" i="7"/>
  <c r="P28" i="7" s="1"/>
  <c r="J5" i="3"/>
  <c r="Q5" i="3" s="1"/>
  <c r="M5" i="3"/>
  <c r="P5" i="3"/>
  <c r="Q6" i="3"/>
  <c r="Q7" i="3"/>
  <c r="Q8" i="3"/>
  <c r="Q9" i="3"/>
  <c r="J13" i="3"/>
  <c r="Q13" i="3" s="1"/>
  <c r="M13" i="3"/>
  <c r="P13" i="3"/>
  <c r="J14" i="3"/>
  <c r="Q14" i="3" s="1"/>
  <c r="M14" i="3"/>
  <c r="P14" i="3"/>
  <c r="J15" i="3"/>
  <c r="Q15" i="3" s="1"/>
  <c r="M15" i="3"/>
  <c r="P15" i="3"/>
  <c r="J16" i="3"/>
  <c r="Q16" i="3" s="1"/>
  <c r="M16" i="3"/>
  <c r="P16" i="3"/>
  <c r="J17" i="3"/>
  <c r="Q17" i="3" s="1"/>
  <c r="M17" i="3"/>
  <c r="P17" i="3"/>
  <c r="J18" i="3"/>
  <c r="Q18" i="3" s="1"/>
  <c r="M18" i="3"/>
  <c r="P18" i="3"/>
  <c r="L7" i="1"/>
  <c r="W7" i="1" s="1"/>
  <c r="Q7" i="1"/>
  <c r="L8" i="1"/>
  <c r="W8" i="1" s="1"/>
  <c r="Q8" i="1"/>
  <c r="L9" i="1"/>
  <c r="Q9" i="1"/>
  <c r="W9" i="1"/>
  <c r="L10" i="1"/>
  <c r="W10" i="1" s="1"/>
  <c r="Q10" i="1"/>
  <c r="L11" i="1"/>
  <c r="W11" i="1" s="1"/>
  <c r="Q11" i="1"/>
  <c r="L12" i="1"/>
  <c r="W12" i="1" s="1"/>
  <c r="Q12" i="1"/>
  <c r="L13" i="1"/>
  <c r="Q13" i="1"/>
  <c r="W13" i="1"/>
  <c r="L14" i="1"/>
  <c r="W14" i="1" s="1"/>
  <c r="Q14" i="1"/>
  <c r="L19" i="1"/>
  <c r="W19" i="1" s="1"/>
  <c r="Q19" i="1"/>
  <c r="V19" i="1"/>
  <c r="L20" i="1"/>
  <c r="W20" i="1" s="1"/>
  <c r="Q20" i="1"/>
  <c r="V20" i="1"/>
  <c r="L21" i="1"/>
  <c r="W21" i="1" s="1"/>
  <c r="Q21" i="1"/>
  <c r="V21" i="1"/>
  <c r="N7" i="4"/>
  <c r="N8" i="4"/>
  <c r="N9" i="4"/>
  <c r="N10" i="4"/>
  <c r="N11" i="4"/>
  <c r="N12" i="4"/>
  <c r="N13" i="4"/>
  <c r="N14" i="4"/>
  <c r="N15" i="4"/>
  <c r="N16" i="4"/>
  <c r="N31" i="4"/>
  <c r="N32" i="4"/>
  <c r="N33" i="4"/>
  <c r="N34" i="4"/>
  <c r="N38" i="4"/>
  <c r="N39" i="4"/>
  <c r="N40" i="4"/>
  <c r="N41" i="4"/>
  <c r="N42" i="4"/>
  <c r="N43" i="4"/>
  <c r="N7" i="5"/>
  <c r="N8" i="5"/>
  <c r="N9" i="5"/>
  <c r="N10" i="5"/>
  <c r="N11" i="5"/>
  <c r="N12" i="5"/>
  <c r="N13" i="5"/>
  <c r="N7" i="2"/>
  <c r="N8" i="2"/>
  <c r="N9" i="2"/>
  <c r="N10" i="2"/>
  <c r="N11" i="2"/>
  <c r="N12" i="2"/>
  <c r="N13" i="2"/>
  <c r="N18" i="2"/>
  <c r="P31" i="8"/>
  <c r="P29" i="8"/>
  <c r="P30" i="8"/>
  <c r="P35" i="8"/>
  <c r="P11" i="8"/>
  <c r="P8" i="8"/>
  <c r="P5" i="8"/>
</calcChain>
</file>

<file path=xl/sharedStrings.xml><?xml version="1.0" encoding="utf-8"?>
<sst xmlns="http://schemas.openxmlformats.org/spreadsheetml/2006/main" count="2383" uniqueCount="359">
  <si>
    <t>Harjumaa MV 2020</t>
  </si>
  <si>
    <t>06.-07.06.2020, Männiku</t>
  </si>
  <si>
    <t>3x40l Standard Mehed</t>
  </si>
  <si>
    <t>Koht</t>
  </si>
  <si>
    <t>Eesnimi</t>
  </si>
  <si>
    <t>Perenimi</t>
  </si>
  <si>
    <t>S.a.</t>
  </si>
  <si>
    <t>Klubi</t>
  </si>
  <si>
    <t>Põlvelt</t>
  </si>
  <si>
    <t>Lamades</t>
  </si>
  <si>
    <t>Püsti</t>
  </si>
  <si>
    <t>Σ</t>
  </si>
  <si>
    <t>I</t>
  </si>
  <si>
    <t>Andres</t>
  </si>
  <si>
    <t>HUNT</t>
  </si>
  <si>
    <t>Põlva LSK</t>
  </si>
  <si>
    <t>II</t>
  </si>
  <si>
    <t>Edik</t>
  </si>
  <si>
    <t>KOPPELMANN</t>
  </si>
  <si>
    <t>KL MäLK</t>
  </si>
  <si>
    <t>III</t>
  </si>
  <si>
    <t>Ain</t>
  </si>
  <si>
    <t>MURU</t>
  </si>
  <si>
    <t>4.</t>
  </si>
  <si>
    <t>Marek</t>
  </si>
  <si>
    <t>TAMM</t>
  </si>
  <si>
    <t>Elva LSK</t>
  </si>
  <si>
    <t>5.</t>
  </si>
  <si>
    <t>Lauri</t>
  </si>
  <si>
    <t>LOPP</t>
  </si>
  <si>
    <t>Ülenurme GSK</t>
  </si>
  <si>
    <t>6.</t>
  </si>
  <si>
    <t>Kaur</t>
  </si>
  <si>
    <t>LAURIMAA</t>
  </si>
  <si>
    <t>7.</t>
  </si>
  <si>
    <t>Janis</t>
  </si>
  <si>
    <t>AARNE</t>
  </si>
  <si>
    <t>6.11.5, 6.2.2.2.</t>
  </si>
  <si>
    <t>8.</t>
  </si>
  <si>
    <t>Elmet</t>
  </si>
  <si>
    <t>ORASSON</t>
  </si>
  <si>
    <t>3x40l Standard Naised</t>
  </si>
  <si>
    <t>Elise</t>
  </si>
  <si>
    <t>SAAR</t>
  </si>
  <si>
    <t>Tuuli</t>
  </si>
  <si>
    <t>KÜBARSEPP</t>
  </si>
  <si>
    <t>Marjana-Kristiina</t>
  </si>
  <si>
    <t>MERONEN</t>
  </si>
  <si>
    <t>Kaiu LK</t>
  </si>
  <si>
    <t>60l vabapüstol Mehed</t>
  </si>
  <si>
    <t>Harju</t>
  </si>
  <si>
    <t>Vald</t>
  </si>
  <si>
    <t>Seeriad</t>
  </si>
  <si>
    <t>Jevgeni</t>
  </si>
  <si>
    <t>Mihhailov</t>
  </si>
  <si>
    <t>Kiili</t>
  </si>
  <si>
    <t>Hilari</t>
  </si>
  <si>
    <t>Juchnewitsch</t>
  </si>
  <si>
    <t>KJ SK</t>
  </si>
  <si>
    <t>Märt</t>
  </si>
  <si>
    <t>Orro</t>
  </si>
  <si>
    <t>Saku</t>
  </si>
  <si>
    <t>Endel</t>
  </si>
  <si>
    <t>Järv</t>
  </si>
  <si>
    <t>Aivo</t>
  </si>
  <si>
    <t>Meesak</t>
  </si>
  <si>
    <t>Orasson</t>
  </si>
  <si>
    <t>Paavo</t>
  </si>
  <si>
    <t>Rooba</t>
  </si>
  <si>
    <t>60l vabapüstol Naised</t>
  </si>
  <si>
    <t>Anna</t>
  </si>
  <si>
    <t>Kulešova</t>
  </si>
  <si>
    <t>Viimsi</t>
  </si>
  <si>
    <t>3x20l Standard Mehed 65+</t>
  </si>
  <si>
    <t>Jüri</t>
  </si>
  <si>
    <t>KILVITS</t>
  </si>
  <si>
    <t>JÄRV</t>
  </si>
  <si>
    <t>Ants</t>
  </si>
  <si>
    <t>PERTELSON</t>
  </si>
  <si>
    <t>6.2.2.2.</t>
  </si>
  <si>
    <t>Tõnu</t>
  </si>
  <si>
    <t>PÄRNAMÄE</t>
  </si>
  <si>
    <t>Kalju</t>
  </si>
  <si>
    <t>LEST</t>
  </si>
  <si>
    <t>3x20l Standard Poisid</t>
  </si>
  <si>
    <t>Manfred</t>
  </si>
  <si>
    <t>KUKK</t>
  </si>
  <si>
    <t>Toomas</t>
  </si>
  <si>
    <t>KIRSS</t>
  </si>
  <si>
    <t>Kahru</t>
  </si>
  <si>
    <t>MÄNNIK</t>
  </si>
  <si>
    <t>Kalev</t>
  </si>
  <si>
    <t>KIVIOJA</t>
  </si>
  <si>
    <t>Sten</t>
  </si>
  <si>
    <t>TARM</t>
  </si>
  <si>
    <t>Karl Eirik</t>
  </si>
  <si>
    <t>KOHAVA</t>
  </si>
  <si>
    <t>3x20l Standard Tüdrukud</t>
  </si>
  <si>
    <t>Susanna</t>
  </si>
  <si>
    <t>SULE</t>
  </si>
  <si>
    <t>Berit</t>
  </si>
  <si>
    <t>LIIVAMAA</t>
  </si>
  <si>
    <t>v.a.</t>
  </si>
  <si>
    <t>Liivi</t>
  </si>
  <si>
    <t>ERM</t>
  </si>
  <si>
    <t>60l Lamades Mehed</t>
  </si>
  <si>
    <t>sise</t>
  </si>
  <si>
    <t>Raivo</t>
  </si>
  <si>
    <t>ROOSILEHT</t>
  </si>
  <si>
    <t>Oliver</t>
  </si>
  <si>
    <t>KUKS</t>
  </si>
  <si>
    <t>Daimar</t>
  </si>
  <si>
    <t>LIIV</t>
  </si>
  <si>
    <t>SK Haapsalu</t>
  </si>
  <si>
    <t>9.</t>
  </si>
  <si>
    <t>10.</t>
  </si>
  <si>
    <t>Jaan</t>
  </si>
  <si>
    <t>SÄRG</t>
  </si>
  <si>
    <t>SK Raesport</t>
  </si>
  <si>
    <t>60l Lamades Poisid</t>
  </si>
  <si>
    <t>Dmitri</t>
  </si>
  <si>
    <t>TŠAŠOVSKIH</t>
  </si>
  <si>
    <t>Mihkel Markus</t>
  </si>
  <si>
    <t>REMMELGAS</t>
  </si>
  <si>
    <t>60l Lamades Mehed 65+</t>
  </si>
  <si>
    <t>ARO</t>
  </si>
  <si>
    <t>SK EstaSport</t>
  </si>
  <si>
    <t>60l Lamades Naised</t>
  </si>
  <si>
    <t>Valeria</t>
  </si>
  <si>
    <t>MATŠEL</t>
  </si>
  <si>
    <t>Narva LSK</t>
  </si>
  <si>
    <t>Kairi-Liis</t>
  </si>
  <si>
    <t>ROONURM</t>
  </si>
  <si>
    <t>Külli</t>
  </si>
  <si>
    <t>DAVEL</t>
  </si>
  <si>
    <t>Katre</t>
  </si>
  <si>
    <t>KRÖÖNSTRÖM</t>
  </si>
  <si>
    <t>Aljona</t>
  </si>
  <si>
    <t>SERGEJEVA</t>
  </si>
  <si>
    <t>SK TAK</t>
  </si>
  <si>
    <t>60l Lamades Tüdrukud</t>
  </si>
  <si>
    <t>Adele Karolina</t>
  </si>
  <si>
    <t>KÕRE</t>
  </si>
  <si>
    <t>Marielle</t>
  </si>
  <si>
    <t>MAARAND</t>
  </si>
  <si>
    <t>Lisanna</t>
  </si>
  <si>
    <t>SEMENOFF</t>
  </si>
  <si>
    <t>30+30l Spordipüstol naised</t>
  </si>
  <si>
    <t>Ringmärk</t>
  </si>
  <si>
    <t>Ilmuv märk</t>
  </si>
  <si>
    <t>KL</t>
  </si>
  <si>
    <t>Karin</t>
  </si>
  <si>
    <t>Elerin</t>
  </si>
  <si>
    <t>ROSS</t>
  </si>
  <si>
    <t>ÜGSK</t>
  </si>
  <si>
    <t>Ragne</t>
  </si>
  <si>
    <t>FALILEJEV</t>
  </si>
  <si>
    <t>Alina</t>
  </si>
  <si>
    <t>KOVALJOVA</t>
  </si>
  <si>
    <t>Maire</t>
  </si>
  <si>
    <t>LIIDLEIN</t>
  </si>
  <si>
    <t>Sirli</t>
  </si>
  <si>
    <t>LIKK</t>
  </si>
  <si>
    <t>30+30l Spordipüstol Mehed</t>
  </si>
  <si>
    <t>Fred</t>
  </si>
  <si>
    <t>RAUKAS</t>
  </si>
  <si>
    <t>M</t>
  </si>
  <si>
    <t>T/K</t>
  </si>
  <si>
    <t>Erko</t>
  </si>
  <si>
    <t>VILBA</t>
  </si>
  <si>
    <t>MULTRAM</t>
  </si>
  <si>
    <t>Margus</t>
  </si>
  <si>
    <t>UHEK</t>
  </si>
  <si>
    <t>Erki</t>
  </si>
  <si>
    <t>SILLAKIVI</t>
  </si>
  <si>
    <t>Ragnar</t>
  </si>
  <si>
    <t>JUURIK</t>
  </si>
  <si>
    <t>MIHHAILOV</t>
  </si>
  <si>
    <t>Vahur</t>
  </si>
  <si>
    <t>KASE</t>
  </si>
  <si>
    <t>Lembit</t>
  </si>
  <si>
    <t>PEETRI</t>
  </si>
  <si>
    <t>KLPärnumaa</t>
  </si>
  <si>
    <t>KAASIKU</t>
  </si>
  <si>
    <t>11.</t>
  </si>
  <si>
    <t>ROOBA</t>
  </si>
  <si>
    <t>12.</t>
  </si>
  <si>
    <t>kl</t>
  </si>
  <si>
    <t>harju</t>
  </si>
  <si>
    <t>vald</t>
  </si>
  <si>
    <t>Kose</t>
  </si>
  <si>
    <t>Lääne-Harju</t>
  </si>
  <si>
    <t>Harku</t>
  </si>
  <si>
    <t>Saue</t>
  </si>
  <si>
    <t>Põlva LK</t>
  </si>
  <si>
    <t>Arles</t>
  </si>
  <si>
    <t>TAAL</t>
  </si>
  <si>
    <t>Jaanus</t>
  </si>
  <si>
    <t>MUGU</t>
  </si>
  <si>
    <t>Hillar</t>
  </si>
  <si>
    <t>LOOT</t>
  </si>
  <si>
    <t>Alar</t>
  </si>
  <si>
    <t>HEINSAAR</t>
  </si>
  <si>
    <t>HALLIK</t>
  </si>
  <si>
    <t xml:space="preserve">Koht   </t>
  </si>
  <si>
    <t>Ees-ja perekonnanimi</t>
  </si>
  <si>
    <t>Sa</t>
  </si>
  <si>
    <t xml:space="preserve">I </t>
  </si>
  <si>
    <t xml:space="preserve">II </t>
  </si>
  <si>
    <t>Kokku</t>
  </si>
  <si>
    <t>Summa</t>
  </si>
  <si>
    <t>Klass</t>
  </si>
  <si>
    <t>Tarmo</t>
  </si>
  <si>
    <t>Suss</t>
  </si>
  <si>
    <t>Tõives</t>
  </si>
  <si>
    <t>Raudsaar</t>
  </si>
  <si>
    <t>Priidik</t>
  </si>
  <si>
    <t>Õun</t>
  </si>
  <si>
    <t>Heili</t>
  </si>
  <si>
    <t>LEPP</t>
  </si>
  <si>
    <t>Marit</t>
  </si>
  <si>
    <t>VIIDING</t>
  </si>
  <si>
    <t>Liivika</t>
  </si>
  <si>
    <t>BREIVEL</t>
  </si>
  <si>
    <t>Tammela</t>
  </si>
  <si>
    <t>Keila</t>
  </si>
  <si>
    <t>Jooksev Metssiga 30+30</t>
  </si>
  <si>
    <t>Jooksev Metssiga 20+20</t>
  </si>
  <si>
    <t>NAISED</t>
  </si>
  <si>
    <t>MEHED</t>
  </si>
  <si>
    <t>Žürii</t>
  </si>
  <si>
    <t>Mart</t>
  </si>
  <si>
    <t>Puusepp</t>
  </si>
  <si>
    <t>Kaupo</t>
  </si>
  <si>
    <t>Kiis</t>
  </si>
  <si>
    <t>Muru</t>
  </si>
  <si>
    <t>25m</t>
  </si>
  <si>
    <t>Merje</t>
  </si>
  <si>
    <t>Meerits</t>
  </si>
  <si>
    <t>50m</t>
  </si>
  <si>
    <t>Jaeski</t>
  </si>
  <si>
    <t>Mati</t>
  </si>
  <si>
    <t>Kuks</t>
  </si>
  <si>
    <t>Arvestus</t>
  </si>
  <si>
    <t>Protokollid</t>
  </si>
  <si>
    <t>JMS</t>
  </si>
  <si>
    <t>Hallik</t>
  </si>
  <si>
    <t>Heinsaar</t>
  </si>
  <si>
    <t>3x40 lasku standasd</t>
  </si>
  <si>
    <t>laskmine</t>
  </si>
  <si>
    <t>meistriv</t>
  </si>
  <si>
    <t>TK</t>
  </si>
  <si>
    <t>N</t>
  </si>
  <si>
    <t>60 lasku vabapüstol</t>
  </si>
  <si>
    <t>vet 65+</t>
  </si>
  <si>
    <t>3x20 lasku standard</t>
  </si>
  <si>
    <t>60 lasku lamades</t>
  </si>
  <si>
    <t>noor -18</t>
  </si>
  <si>
    <t>30+30 lasku spordipüstol</t>
  </si>
  <si>
    <t>30+30 lasku jooksev metssiga</t>
  </si>
  <si>
    <t>20+20 lasku jooksev metssiga</t>
  </si>
  <si>
    <t>Hunt Andres</t>
  </si>
  <si>
    <t>Koppelmann Edik</t>
  </si>
  <si>
    <t>Muru Ain</t>
  </si>
  <si>
    <t>Tamm Marek</t>
  </si>
  <si>
    <t>Lopp Lauri</t>
  </si>
  <si>
    <t>Laurimaa Kaur</t>
  </si>
  <si>
    <t>Aarne Janis</t>
  </si>
  <si>
    <t>Orasson Elmet</t>
  </si>
  <si>
    <t>Saar Elise</t>
  </si>
  <si>
    <t>Kübarsepp Tuuli</t>
  </si>
  <si>
    <t>Meronen Marjana-Kristiina</t>
  </si>
  <si>
    <t>Mihhailov Jevgeni</t>
  </si>
  <si>
    <t>Juchnewitsch Hilari</t>
  </si>
  <si>
    <t>Orro Märt</t>
  </si>
  <si>
    <t>Järv Endel</t>
  </si>
  <si>
    <t>Meesak Aivo</t>
  </si>
  <si>
    <t>Rooba Paavo</t>
  </si>
  <si>
    <t>Kulešova Anna</t>
  </si>
  <si>
    <t>Kilvits Jüri</t>
  </si>
  <si>
    <t>Pertelson Ants</t>
  </si>
  <si>
    <t>Pärnamäe Tõnu</t>
  </si>
  <si>
    <t>Lest Kalju</t>
  </si>
  <si>
    <t>Kukk Manfred</t>
  </si>
  <si>
    <t>Kirss Toomas</t>
  </si>
  <si>
    <t>Männik Kahru</t>
  </si>
  <si>
    <t>Kivioja Kalev</t>
  </si>
  <si>
    <t>Tarm Sten</t>
  </si>
  <si>
    <t>Kohava Karl Eirik</t>
  </si>
  <si>
    <t>Sule Susanna</t>
  </si>
  <si>
    <t>Liivamaa Berit</t>
  </si>
  <si>
    <t>Erm Liivi</t>
  </si>
  <si>
    <t>Roosileht Raivo</t>
  </si>
  <si>
    <t>Kuks Oliver</t>
  </si>
  <si>
    <t>Liiv Daimar</t>
  </si>
  <si>
    <t>Särg Jaan</t>
  </si>
  <si>
    <t>Tšašovskih Dmitri</t>
  </si>
  <si>
    <t>Remmelgas Mihkel Markus</t>
  </si>
  <si>
    <t>Aro Toomas</t>
  </si>
  <si>
    <t>Matšel Valeria</t>
  </si>
  <si>
    <t>Roonurm Kairi-Liis</t>
  </si>
  <si>
    <t>Davel Külli</t>
  </si>
  <si>
    <t>Kröönström Katre</t>
  </si>
  <si>
    <t>Sergejeva Aljona</t>
  </si>
  <si>
    <t>Kõre Adele Karolina</t>
  </si>
  <si>
    <t>Maarand Marielle</t>
  </si>
  <si>
    <t>Semenoff Lisanna</t>
  </si>
  <si>
    <t>Muru Karin</t>
  </si>
  <si>
    <t>Ross Elerin</t>
  </si>
  <si>
    <t>Falilejev Ragne</t>
  </si>
  <si>
    <t>Kovaljova Alina</t>
  </si>
  <si>
    <t>Liidlein Maire</t>
  </si>
  <si>
    <t>Likk Sirli</t>
  </si>
  <si>
    <t>Raukas Fred</t>
  </si>
  <si>
    <t>Vilba Erko</t>
  </si>
  <si>
    <t>Multram Marek</t>
  </si>
  <si>
    <t>Uhek Margus</t>
  </si>
  <si>
    <t>Sillakivi Erki</t>
  </si>
  <si>
    <t>Juurik Ragnar</t>
  </si>
  <si>
    <t>Kase Vahur</t>
  </si>
  <si>
    <t>Peetri Lembit</t>
  </si>
  <si>
    <t>Kaasiku Endel</t>
  </si>
  <si>
    <t>Mugu Jaanus</t>
  </si>
  <si>
    <t>Loot Hillar</t>
  </si>
  <si>
    <t>Taal Arles</t>
  </si>
  <si>
    <t>Hallik Toomas</t>
  </si>
  <si>
    <t>Loot Lauri</t>
  </si>
  <si>
    <t>Heinsaar Alar</t>
  </si>
  <si>
    <t>Tammela Alar</t>
  </si>
  <si>
    <t>Õun Priidik</t>
  </si>
  <si>
    <t>Suss Tarmo</t>
  </si>
  <si>
    <t>Raudsaar Tõives</t>
  </si>
  <si>
    <t>Lepp Heili</t>
  </si>
  <si>
    <t>Breivel Liivika</t>
  </si>
  <si>
    <t>Viiding Marit</t>
  </si>
  <si>
    <t>xElva Laskespordiklubi</t>
  </si>
  <si>
    <t>xKaiu Laskurklubi</t>
  </si>
  <si>
    <t>xKaitsejõudude Spordiklubi</t>
  </si>
  <si>
    <t>Kaitseliidu Laskespordiklubi MäLK</t>
  </si>
  <si>
    <t>xPärnumaa Kaitseliit</t>
  </si>
  <si>
    <t>xNarva Laskespordiklubi</t>
  </si>
  <si>
    <t>xPõlva Laskespordiklubi</t>
  </si>
  <si>
    <t>xSpordiklubi EstaSport</t>
  </si>
  <si>
    <t>xSpordiklubi Haapsalu</t>
  </si>
  <si>
    <t>xSpordiklubi TAK</t>
  </si>
  <si>
    <t>xÜlenurme Gümnaasiumi Spordiklubi</t>
  </si>
  <si>
    <t>Harku vald</t>
  </si>
  <si>
    <t>Keila linn</t>
  </si>
  <si>
    <t>Kiili vald</t>
  </si>
  <si>
    <t>Kose vald</t>
  </si>
  <si>
    <t>Lääne-Harju vald</t>
  </si>
  <si>
    <t>Saku vald</t>
  </si>
  <si>
    <t>Saue vald</t>
  </si>
  <si>
    <t>Viimsi vald</t>
  </si>
  <si>
    <t>xTartumaa</t>
  </si>
  <si>
    <t>xRaplamaa</t>
  </si>
  <si>
    <t>xIda-Virumaa</t>
  </si>
  <si>
    <t>xPärnumaa</t>
  </si>
  <si>
    <t>Tln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</si>
</sst>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dd\.mm\.yy;@"/>
  </numFmts>
  <fonts count="20" x14ac:knownFonts="1">
    <font>
      <sz val="10"/>
      <color indexed="8"/>
      <name val="Verdana"/>
      <family val="2"/>
      <charset val="1"/>
    </font>
    <font>
      <b/>
      <sz val="16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i/>
      <u/>
      <sz val="12"/>
      <name val="Times New Roman"/>
      <family val="1"/>
      <charset val="1"/>
    </font>
    <font>
      <sz val="10"/>
      <name val="Times New Roman"/>
      <family val="1"/>
      <charset val="186"/>
    </font>
    <font>
      <i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i/>
      <u/>
      <sz val="12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6"/>
      <name val="Times New Roman"/>
      <family val="1"/>
      <charset val="186"/>
    </font>
    <font>
      <sz val="8"/>
      <name val="Verdana"/>
      <family val="2"/>
      <charset val="1"/>
    </font>
    <font>
      <sz val="12"/>
      <name val="Arial"/>
      <family val="2"/>
      <charset val="186"/>
    </font>
    <font>
      <sz val="10"/>
      <color indexed="8"/>
      <name val="Arial"/>
      <family val="2"/>
      <charset val="186"/>
    </font>
    <font>
      <i/>
      <u/>
      <sz val="12"/>
      <name val="Arial"/>
      <family val="2"/>
      <charset val="186"/>
    </font>
    <font>
      <sz val="12"/>
      <color indexed="8"/>
      <name val="Arial"/>
      <family val="2"/>
      <charset val="186"/>
    </font>
    <font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1" fillId="0" borderId="0" xfId="0" applyFont="1" applyBorder="1" applyAlignment="1"/>
    <xf numFmtId="0" fontId="10" fillId="0" borderId="0" xfId="0" applyFont="1"/>
    <xf numFmtId="0" fontId="7" fillId="0" borderId="0" xfId="0" applyFont="1" applyBorder="1"/>
    <xf numFmtId="0" fontId="7" fillId="0" borderId="0" xfId="0" applyFont="1" applyBorder="1" applyAlignment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/>
    <xf numFmtId="0" fontId="7" fillId="0" borderId="0" xfId="0" applyFont="1" applyBorder="1" applyAlignment="1">
      <alignment horizontal="center"/>
    </xf>
    <xf numFmtId="0" fontId="8" fillId="0" borderId="0" xfId="0" applyFont="1" applyBorder="1"/>
    <xf numFmtId="0" fontId="12" fillId="0" borderId="0" xfId="0" applyFont="1"/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/>
    <xf numFmtId="0" fontId="15" fillId="0" borderId="0" xfId="0" applyFont="1"/>
    <xf numFmtId="0" fontId="16" fillId="0" borderId="0" xfId="0" applyFont="1"/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19" fillId="0" borderId="0" xfId="0" applyFont="1"/>
    <xf numFmtId="0" fontId="19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0" xfId="0" applyFont="1" applyBorder="1" applyAlignment="1"/>
    <xf numFmtId="0" fontId="17" fillId="0" borderId="0" xfId="0" applyFont="1" applyBorder="1" applyAlignment="1"/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6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4" fontId="16" fillId="0" borderId="0" xfId="0" applyNumberFormat="1" applyFont="1" applyAlignment="1">
      <alignment horizontal="center"/>
    </xf>
    <xf numFmtId="165" fontId="16" fillId="0" borderId="0" xfId="0" applyNumberFormat="1" applyFont="1" applyAlignment="1">
      <alignment horizontal="center"/>
    </xf>
  </cellXfs>
  <cellStyles count="1">
    <cellStyle name="Normal" xfId="0" builtinId="0"/>
  </cellStyles>
  <dxfs count="14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21"/>
  <sheetViews>
    <sheetView tabSelected="1" workbookViewId="0">
      <selection activeCell="B4" sqref="B4"/>
    </sheetView>
  </sheetViews>
  <sheetFormatPr defaultColWidth="11" defaultRowHeight="12.75" x14ac:dyDescent="0.2"/>
  <cols>
    <col min="1" max="2" width="4.625" customWidth="1"/>
    <col min="3" max="3" width="8.625" customWidth="1"/>
    <col min="4" max="4" width="14.625" customWidth="1"/>
    <col min="5" max="5" width="5.625" customWidth="1"/>
    <col min="6" max="6" width="12.125" customWidth="1"/>
    <col min="7" max="7" width="7.375" customWidth="1"/>
    <col min="8" max="22" width="3.875" customWidth="1"/>
    <col min="23" max="23" width="7.625" customWidth="1"/>
    <col min="24" max="24" width="5.625" customWidth="1"/>
    <col min="25" max="256" width="8.875" customWidth="1"/>
  </cols>
  <sheetData>
    <row r="1" spans="1:52" ht="20.25" x14ac:dyDescent="0.3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2" t="s">
        <v>1</v>
      </c>
      <c r="U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</row>
    <row r="5" spans="1:52" ht="15.75" x14ac:dyDescent="0.25">
      <c r="A5" s="1"/>
      <c r="B5" s="1"/>
      <c r="C5" s="2" t="s">
        <v>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</row>
    <row r="6" spans="1:52" ht="15.75" x14ac:dyDescent="0.25">
      <c r="A6" s="3" t="s">
        <v>3</v>
      </c>
      <c r="B6" s="3" t="s">
        <v>188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189</v>
      </c>
      <c r="H6" s="42" t="s">
        <v>8</v>
      </c>
      <c r="I6" s="42"/>
      <c r="J6" s="42"/>
      <c r="K6" s="42"/>
      <c r="L6" s="42"/>
      <c r="M6" s="42" t="s">
        <v>9</v>
      </c>
      <c r="N6" s="42"/>
      <c r="O6" s="42"/>
      <c r="P6" s="42"/>
      <c r="Q6" s="42"/>
      <c r="R6" s="43" t="s">
        <v>10</v>
      </c>
      <c r="S6" s="43"/>
      <c r="T6" s="43"/>
      <c r="U6" s="43"/>
      <c r="V6" s="43"/>
      <c r="W6" s="3" t="s">
        <v>11</v>
      </c>
      <c r="X6" s="5" t="s">
        <v>187</v>
      </c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</row>
    <row r="7" spans="1:52" ht="15.75" x14ac:dyDescent="0.25">
      <c r="A7" s="4" t="s">
        <v>12</v>
      </c>
      <c r="B7" s="4" t="s">
        <v>12</v>
      </c>
      <c r="C7" s="2" t="s">
        <v>13</v>
      </c>
      <c r="D7" s="2" t="s">
        <v>14</v>
      </c>
      <c r="E7" s="5">
        <v>1966</v>
      </c>
      <c r="F7" s="1" t="s">
        <v>15</v>
      </c>
      <c r="G7" s="1" t="s">
        <v>61</v>
      </c>
      <c r="H7" s="5">
        <v>94</v>
      </c>
      <c r="I7" s="5">
        <v>97</v>
      </c>
      <c r="J7" s="5">
        <v>95</v>
      </c>
      <c r="K7" s="5">
        <v>94</v>
      </c>
      <c r="L7" s="4">
        <f t="shared" ref="L7:L14" si="0">SUM(H7:K7)</f>
        <v>380</v>
      </c>
      <c r="M7" s="5">
        <v>96</v>
      </c>
      <c r="N7" s="5">
        <v>100</v>
      </c>
      <c r="O7" s="5">
        <v>97</v>
      </c>
      <c r="P7" s="5">
        <v>97</v>
      </c>
      <c r="Q7" s="4">
        <f t="shared" ref="Q7:Q14" si="1">SUM(M7:P7)</f>
        <v>390</v>
      </c>
      <c r="R7" s="5">
        <v>84</v>
      </c>
      <c r="S7" s="5">
        <v>88</v>
      </c>
      <c r="T7" s="5">
        <v>91</v>
      </c>
      <c r="U7" s="5">
        <v>91</v>
      </c>
      <c r="V7" s="4">
        <v>354</v>
      </c>
      <c r="W7" s="4">
        <f t="shared" ref="W7:W14" si="2">SUM(L7,Q7,V7)</f>
        <v>1124</v>
      </c>
      <c r="X7" s="5" t="s">
        <v>12</v>
      </c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</row>
    <row r="8" spans="1:52" ht="15.75" x14ac:dyDescent="0.25">
      <c r="A8" s="4" t="s">
        <v>16</v>
      </c>
      <c r="B8" s="4" t="s">
        <v>16</v>
      </c>
      <c r="C8" s="2" t="s">
        <v>17</v>
      </c>
      <c r="D8" s="2" t="s">
        <v>18</v>
      </c>
      <c r="E8" s="5">
        <v>1984</v>
      </c>
      <c r="F8" s="1" t="s">
        <v>19</v>
      </c>
      <c r="G8" s="1" t="s">
        <v>61</v>
      </c>
      <c r="H8" s="5">
        <v>91</v>
      </c>
      <c r="I8" s="5">
        <v>93</v>
      </c>
      <c r="J8" s="5">
        <v>93</v>
      </c>
      <c r="K8" s="5">
        <v>92</v>
      </c>
      <c r="L8" s="4">
        <f t="shared" si="0"/>
        <v>369</v>
      </c>
      <c r="M8" s="5">
        <v>96</v>
      </c>
      <c r="N8" s="5">
        <v>97</v>
      </c>
      <c r="O8" s="5">
        <v>97</v>
      </c>
      <c r="P8" s="5">
        <v>99</v>
      </c>
      <c r="Q8" s="4">
        <f t="shared" si="1"/>
        <v>389</v>
      </c>
      <c r="R8" s="5">
        <v>87</v>
      </c>
      <c r="S8" s="5">
        <v>94</v>
      </c>
      <c r="T8" s="5">
        <v>91</v>
      </c>
      <c r="U8" s="5">
        <v>91</v>
      </c>
      <c r="V8" s="4">
        <v>363</v>
      </c>
      <c r="W8" s="4">
        <f t="shared" si="2"/>
        <v>1121</v>
      </c>
      <c r="X8" s="5" t="s">
        <v>12</v>
      </c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</row>
    <row r="9" spans="1:52" ht="15.75" x14ac:dyDescent="0.25">
      <c r="A9" s="4" t="s">
        <v>20</v>
      </c>
      <c r="B9" s="4" t="s">
        <v>20</v>
      </c>
      <c r="C9" s="2" t="s">
        <v>21</v>
      </c>
      <c r="D9" s="2" t="s">
        <v>22</v>
      </c>
      <c r="E9" s="5">
        <v>1956</v>
      </c>
      <c r="F9" s="1" t="s">
        <v>19</v>
      </c>
      <c r="G9" s="1" t="s">
        <v>61</v>
      </c>
      <c r="H9" s="5">
        <v>91</v>
      </c>
      <c r="I9" s="5">
        <v>94</v>
      </c>
      <c r="J9" s="5">
        <v>89</v>
      </c>
      <c r="K9" s="5">
        <v>92</v>
      </c>
      <c r="L9" s="4">
        <f t="shared" si="0"/>
        <v>366</v>
      </c>
      <c r="M9" s="5">
        <v>98</v>
      </c>
      <c r="N9" s="5">
        <v>99</v>
      </c>
      <c r="O9" s="5">
        <v>97</v>
      </c>
      <c r="P9" s="5">
        <v>95</v>
      </c>
      <c r="Q9" s="4">
        <f t="shared" si="1"/>
        <v>389</v>
      </c>
      <c r="R9" s="5">
        <v>92</v>
      </c>
      <c r="S9" s="5">
        <v>88</v>
      </c>
      <c r="T9" s="5">
        <v>87</v>
      </c>
      <c r="U9" s="5">
        <v>90</v>
      </c>
      <c r="V9" s="4">
        <v>357</v>
      </c>
      <c r="W9" s="4">
        <f t="shared" si="2"/>
        <v>1112</v>
      </c>
      <c r="X9" s="5" t="s">
        <v>12</v>
      </c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</row>
    <row r="10" spans="1:52" ht="15.75" x14ac:dyDescent="0.25">
      <c r="A10" s="5" t="s">
        <v>23</v>
      </c>
      <c r="B10" s="5"/>
      <c r="C10" s="1" t="s">
        <v>24</v>
      </c>
      <c r="D10" s="1" t="s">
        <v>25</v>
      </c>
      <c r="E10" s="5">
        <v>1991</v>
      </c>
      <c r="F10" s="1" t="s">
        <v>26</v>
      </c>
      <c r="G10" s="1"/>
      <c r="H10" s="5">
        <v>85</v>
      </c>
      <c r="I10" s="5">
        <v>85</v>
      </c>
      <c r="J10" s="5">
        <v>87</v>
      </c>
      <c r="K10" s="5">
        <v>88</v>
      </c>
      <c r="L10" s="4">
        <f t="shared" si="0"/>
        <v>345</v>
      </c>
      <c r="M10" s="5">
        <v>97</v>
      </c>
      <c r="N10" s="5">
        <v>94</v>
      </c>
      <c r="O10" s="5">
        <v>97</v>
      </c>
      <c r="P10" s="5">
        <v>95</v>
      </c>
      <c r="Q10" s="4">
        <f t="shared" si="1"/>
        <v>383</v>
      </c>
      <c r="R10" s="5">
        <v>86</v>
      </c>
      <c r="S10" s="5">
        <v>92</v>
      </c>
      <c r="T10" s="5">
        <v>91</v>
      </c>
      <c r="U10" s="5">
        <v>91</v>
      </c>
      <c r="V10" s="4">
        <v>360</v>
      </c>
      <c r="W10" s="4">
        <f t="shared" si="2"/>
        <v>1088</v>
      </c>
      <c r="X10" s="5" t="s">
        <v>16</v>
      </c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</row>
    <row r="11" spans="1:52" ht="15.75" x14ac:dyDescent="0.25">
      <c r="A11" s="5" t="s">
        <v>27</v>
      </c>
      <c r="B11" s="5"/>
      <c r="C11" s="1" t="s">
        <v>28</v>
      </c>
      <c r="D11" s="1" t="s">
        <v>29</v>
      </c>
      <c r="E11" s="5">
        <v>2000</v>
      </c>
      <c r="F11" s="1" t="s">
        <v>30</v>
      </c>
      <c r="G11" s="1"/>
      <c r="H11" s="5">
        <v>85</v>
      </c>
      <c r="I11" s="5">
        <v>91</v>
      </c>
      <c r="J11" s="5">
        <v>88</v>
      </c>
      <c r="K11" s="5">
        <v>93</v>
      </c>
      <c r="L11" s="4">
        <f t="shared" si="0"/>
        <v>357</v>
      </c>
      <c r="M11" s="5">
        <v>93</v>
      </c>
      <c r="N11" s="5">
        <v>95</v>
      </c>
      <c r="O11" s="5">
        <v>96</v>
      </c>
      <c r="P11" s="5">
        <v>93</v>
      </c>
      <c r="Q11" s="4">
        <f t="shared" si="1"/>
        <v>377</v>
      </c>
      <c r="R11" s="5">
        <v>90</v>
      </c>
      <c r="S11" s="5">
        <v>87</v>
      </c>
      <c r="T11" s="5">
        <v>88</v>
      </c>
      <c r="U11" s="5">
        <v>89</v>
      </c>
      <c r="V11" s="4">
        <v>354</v>
      </c>
      <c r="W11" s="4">
        <f t="shared" si="2"/>
        <v>1088</v>
      </c>
      <c r="X11" s="5" t="s">
        <v>16</v>
      </c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</row>
    <row r="12" spans="1:52" ht="15.75" x14ac:dyDescent="0.25">
      <c r="A12" s="5" t="s">
        <v>31</v>
      </c>
      <c r="B12" s="5" t="s">
        <v>23</v>
      </c>
      <c r="C12" s="1" t="s">
        <v>32</v>
      </c>
      <c r="D12" s="1" t="s">
        <v>33</v>
      </c>
      <c r="E12" s="5">
        <v>1996</v>
      </c>
      <c r="F12" s="1" t="s">
        <v>19</v>
      </c>
      <c r="G12" s="1" t="s">
        <v>61</v>
      </c>
      <c r="H12" s="5">
        <v>85</v>
      </c>
      <c r="I12" s="5">
        <v>93</v>
      </c>
      <c r="J12" s="5">
        <v>92</v>
      </c>
      <c r="K12" s="5">
        <v>75</v>
      </c>
      <c r="L12" s="4">
        <f t="shared" si="0"/>
        <v>345</v>
      </c>
      <c r="M12" s="5">
        <v>94</v>
      </c>
      <c r="N12" s="5">
        <v>95</v>
      </c>
      <c r="O12" s="5">
        <v>99</v>
      </c>
      <c r="P12" s="5">
        <v>96</v>
      </c>
      <c r="Q12" s="4">
        <f t="shared" si="1"/>
        <v>384</v>
      </c>
      <c r="R12" s="5">
        <v>88</v>
      </c>
      <c r="S12" s="5">
        <v>89</v>
      </c>
      <c r="T12" s="5">
        <v>83</v>
      </c>
      <c r="U12" s="5">
        <v>91</v>
      </c>
      <c r="V12" s="4">
        <v>351</v>
      </c>
      <c r="W12" s="4">
        <f t="shared" si="2"/>
        <v>1080</v>
      </c>
      <c r="X12" s="5" t="s">
        <v>16</v>
      </c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</row>
    <row r="13" spans="1:52" ht="15.75" x14ac:dyDescent="0.25">
      <c r="A13" s="5" t="s">
        <v>34</v>
      </c>
      <c r="B13" s="5" t="s">
        <v>27</v>
      </c>
      <c r="C13" s="1" t="s">
        <v>35</v>
      </c>
      <c r="D13" s="1" t="s">
        <v>36</v>
      </c>
      <c r="E13" s="5">
        <v>1968</v>
      </c>
      <c r="F13" s="1" t="s">
        <v>19</v>
      </c>
      <c r="G13" s="1" t="s">
        <v>61</v>
      </c>
      <c r="H13" s="5">
        <v>80</v>
      </c>
      <c r="I13" s="5">
        <v>83</v>
      </c>
      <c r="J13" s="5">
        <v>88</v>
      </c>
      <c r="K13" s="5">
        <v>93</v>
      </c>
      <c r="L13" s="4">
        <f t="shared" si="0"/>
        <v>344</v>
      </c>
      <c r="M13" s="5">
        <v>94</v>
      </c>
      <c r="N13" s="5">
        <v>98</v>
      </c>
      <c r="O13" s="5">
        <v>93</v>
      </c>
      <c r="P13" s="5">
        <v>96</v>
      </c>
      <c r="Q13" s="4">
        <f t="shared" si="1"/>
        <v>381</v>
      </c>
      <c r="R13" s="5">
        <v>76</v>
      </c>
      <c r="S13" s="5">
        <v>77</v>
      </c>
      <c r="T13" s="5">
        <v>86</v>
      </c>
      <c r="U13" s="5">
        <v>86</v>
      </c>
      <c r="V13" s="4">
        <v>325</v>
      </c>
      <c r="W13" s="4">
        <f t="shared" si="2"/>
        <v>1050</v>
      </c>
      <c r="X13" s="15" t="s">
        <v>37</v>
      </c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</row>
    <row r="14" spans="1:52" ht="15.75" x14ac:dyDescent="0.25">
      <c r="A14" s="5" t="s">
        <v>38</v>
      </c>
      <c r="B14" s="5" t="s">
        <v>31</v>
      </c>
      <c r="C14" s="1" t="s">
        <v>39</v>
      </c>
      <c r="D14" s="1" t="s">
        <v>40</v>
      </c>
      <c r="E14" s="5">
        <v>1974</v>
      </c>
      <c r="F14" s="1" t="s">
        <v>19</v>
      </c>
      <c r="G14" s="1" t="s">
        <v>61</v>
      </c>
      <c r="H14" s="5">
        <v>79</v>
      </c>
      <c r="I14" s="5">
        <v>77</v>
      </c>
      <c r="J14" s="5">
        <v>78</v>
      </c>
      <c r="K14" s="5">
        <v>88</v>
      </c>
      <c r="L14" s="4">
        <f t="shared" si="0"/>
        <v>322</v>
      </c>
      <c r="M14" s="5">
        <v>79</v>
      </c>
      <c r="N14" s="5">
        <v>82</v>
      </c>
      <c r="O14" s="5">
        <v>82</v>
      </c>
      <c r="P14" s="5">
        <v>85</v>
      </c>
      <c r="Q14" s="4">
        <f t="shared" si="1"/>
        <v>328</v>
      </c>
      <c r="R14" s="5">
        <v>80</v>
      </c>
      <c r="S14" s="5">
        <v>89</v>
      </c>
      <c r="T14" s="5">
        <v>81</v>
      </c>
      <c r="U14" s="5">
        <v>84</v>
      </c>
      <c r="V14" s="4">
        <v>334</v>
      </c>
      <c r="W14" s="4">
        <f t="shared" si="2"/>
        <v>984</v>
      </c>
      <c r="X14" s="5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</row>
    <row r="15" spans="1:52" ht="15.7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5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</row>
    <row r="16" spans="1:52" ht="15.7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5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</row>
    <row r="17" spans="1:52" ht="15.75" x14ac:dyDescent="0.25">
      <c r="A17" s="1"/>
      <c r="B17" s="1"/>
      <c r="C17" s="2" t="s">
        <v>41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5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</row>
    <row r="18" spans="1:52" ht="15.75" x14ac:dyDescent="0.25">
      <c r="A18" s="3" t="s">
        <v>3</v>
      </c>
      <c r="B18" s="3"/>
      <c r="C18" s="3" t="s">
        <v>4</v>
      </c>
      <c r="D18" s="3" t="s">
        <v>5</v>
      </c>
      <c r="E18" s="3" t="s">
        <v>6</v>
      </c>
      <c r="F18" s="3" t="s">
        <v>7</v>
      </c>
      <c r="G18" s="3"/>
      <c r="H18" s="42" t="s">
        <v>8</v>
      </c>
      <c r="I18" s="42"/>
      <c r="J18" s="42"/>
      <c r="K18" s="42"/>
      <c r="L18" s="42"/>
      <c r="M18" s="42" t="s">
        <v>9</v>
      </c>
      <c r="N18" s="42"/>
      <c r="O18" s="42"/>
      <c r="P18" s="42"/>
      <c r="Q18" s="42"/>
      <c r="R18" s="43" t="s">
        <v>10</v>
      </c>
      <c r="S18" s="43"/>
      <c r="T18" s="43"/>
      <c r="U18" s="43"/>
      <c r="V18" s="43"/>
      <c r="W18" s="3" t="s">
        <v>11</v>
      </c>
      <c r="X18" s="5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</row>
    <row r="19" spans="1:52" ht="15.75" x14ac:dyDescent="0.25">
      <c r="A19" s="4" t="s">
        <v>12</v>
      </c>
      <c r="B19" s="4" t="s">
        <v>12</v>
      </c>
      <c r="C19" s="2" t="s">
        <v>42</v>
      </c>
      <c r="D19" s="2" t="s">
        <v>43</v>
      </c>
      <c r="E19" s="5">
        <v>2000</v>
      </c>
      <c r="F19" s="1" t="s">
        <v>19</v>
      </c>
      <c r="G19" s="1" t="s">
        <v>61</v>
      </c>
      <c r="H19" s="5">
        <v>94</v>
      </c>
      <c r="I19" s="5">
        <v>94</v>
      </c>
      <c r="J19" s="5">
        <v>94</v>
      </c>
      <c r="K19" s="5">
        <v>91</v>
      </c>
      <c r="L19" s="4">
        <f>SUM(H19:K19)</f>
        <v>373</v>
      </c>
      <c r="M19" s="5">
        <v>97</v>
      </c>
      <c r="N19" s="5">
        <v>96</v>
      </c>
      <c r="O19" s="5">
        <v>99</v>
      </c>
      <c r="P19" s="5">
        <v>91</v>
      </c>
      <c r="Q19" s="4">
        <f>SUM(M19:P19)</f>
        <v>383</v>
      </c>
      <c r="R19" s="5">
        <v>83</v>
      </c>
      <c r="S19" s="5">
        <v>90</v>
      </c>
      <c r="T19" s="5">
        <v>92</v>
      </c>
      <c r="U19" s="5">
        <v>92</v>
      </c>
      <c r="V19" s="4">
        <f>SUM(R19:U19)</f>
        <v>357</v>
      </c>
      <c r="W19" s="4">
        <f>SUM(L19,Q19,V19)</f>
        <v>1113</v>
      </c>
      <c r="X19" s="5" t="s">
        <v>12</v>
      </c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</row>
    <row r="20" spans="1:52" ht="15.75" x14ac:dyDescent="0.25">
      <c r="A20" s="4" t="s">
        <v>16</v>
      </c>
      <c r="B20" s="4"/>
      <c r="C20" s="2" t="s">
        <v>44</v>
      </c>
      <c r="D20" s="2" t="s">
        <v>45</v>
      </c>
      <c r="E20" s="5">
        <v>1994</v>
      </c>
      <c r="F20" s="1" t="s">
        <v>26</v>
      </c>
      <c r="G20" s="1"/>
      <c r="H20" s="5">
        <v>94</v>
      </c>
      <c r="I20" s="5">
        <v>92</v>
      </c>
      <c r="J20" s="5">
        <v>93</v>
      </c>
      <c r="K20" s="5">
        <v>96</v>
      </c>
      <c r="L20" s="4">
        <f>SUM(H20:K20)</f>
        <v>375</v>
      </c>
      <c r="M20" s="5">
        <v>98</v>
      </c>
      <c r="N20" s="5">
        <v>97</v>
      </c>
      <c r="O20" s="5">
        <v>95</v>
      </c>
      <c r="P20" s="5">
        <v>97</v>
      </c>
      <c r="Q20" s="4">
        <f>SUM(M20:P20)</f>
        <v>387</v>
      </c>
      <c r="R20" s="5">
        <v>89</v>
      </c>
      <c r="S20" s="5">
        <v>79</v>
      </c>
      <c r="T20" s="5">
        <v>76</v>
      </c>
      <c r="U20" s="5">
        <v>86</v>
      </c>
      <c r="V20" s="4">
        <f>SUM(R20:U20)</f>
        <v>330</v>
      </c>
      <c r="W20" s="4">
        <f>SUM(L20,Q20,V20)</f>
        <v>1092</v>
      </c>
      <c r="X20" s="5" t="s">
        <v>16</v>
      </c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</row>
    <row r="21" spans="1:52" ht="15.75" x14ac:dyDescent="0.25">
      <c r="A21" s="4" t="s">
        <v>20</v>
      </c>
      <c r="B21" s="4"/>
      <c r="C21" s="2" t="s">
        <v>46</v>
      </c>
      <c r="D21" s="2" t="s">
        <v>47</v>
      </c>
      <c r="E21" s="5">
        <v>1998</v>
      </c>
      <c r="F21" s="1" t="s">
        <v>48</v>
      </c>
      <c r="G21" s="1"/>
      <c r="H21" s="5">
        <v>93</v>
      </c>
      <c r="I21" s="5">
        <v>94</v>
      </c>
      <c r="J21" s="5">
        <v>92</v>
      </c>
      <c r="K21" s="5">
        <v>93</v>
      </c>
      <c r="L21" s="4">
        <f>SUM(H21:K21)</f>
        <v>372</v>
      </c>
      <c r="M21" s="5">
        <v>99</v>
      </c>
      <c r="N21" s="5">
        <v>95</v>
      </c>
      <c r="O21" s="5">
        <v>93</v>
      </c>
      <c r="P21" s="5">
        <v>92</v>
      </c>
      <c r="Q21" s="4">
        <f>SUM(M21:P21)</f>
        <v>379</v>
      </c>
      <c r="R21" s="5">
        <v>86</v>
      </c>
      <c r="S21" s="5">
        <v>87</v>
      </c>
      <c r="T21" s="5">
        <v>85</v>
      </c>
      <c r="U21" s="5">
        <v>76</v>
      </c>
      <c r="V21" s="4">
        <f>SUM(R21:U21)</f>
        <v>334</v>
      </c>
      <c r="W21" s="4">
        <f>SUM(L21,Q21,V21)</f>
        <v>1085</v>
      </c>
      <c r="X21" s="5" t="s">
        <v>16</v>
      </c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</row>
  </sheetData>
  <sheetProtection selectLockedCells="1" selectUnlockedCells="1"/>
  <mergeCells count="7">
    <mergeCell ref="A1:X1"/>
    <mergeCell ref="H6:L6"/>
    <mergeCell ref="M6:Q6"/>
    <mergeCell ref="R6:V6"/>
    <mergeCell ref="H18:L18"/>
    <mergeCell ref="M18:Q18"/>
    <mergeCell ref="R18:V18"/>
  </mergeCells>
  <pageMargins left="0.75" right="0.75" top="1" bottom="1" header="0.51180555555555551" footer="0.51180555555555551"/>
  <pageSetup paperSize="9" scale="87" firstPageNumber="0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C63AF-F129-48F7-BDFB-6F2191A217E0}">
  <dimension ref="A1:AN107"/>
  <sheetViews>
    <sheetView zoomScaleNormal="100" workbookViewId="0">
      <selection activeCell="C2" sqref="C2"/>
    </sheetView>
  </sheetViews>
  <sheetFormatPr defaultColWidth="11.875" defaultRowHeight="15" customHeight="1" x14ac:dyDescent="0.2"/>
  <cols>
    <col min="1" max="1" width="4.5" style="34" customWidth="1"/>
    <col min="2" max="2" width="6.625" style="33" customWidth="1"/>
    <col min="3" max="3" width="19.625" style="34" customWidth="1"/>
    <col min="4" max="4" width="7.5" style="37" customWidth="1"/>
    <col min="5" max="5" width="8.75" style="30" customWidth="1"/>
    <col min="6" max="6" width="4.625" style="30" customWidth="1"/>
    <col min="7" max="7" width="10.875" style="30" customWidth="1"/>
    <col min="8" max="8" width="4.5" style="30" customWidth="1"/>
    <col min="9" max="9" width="24.25" style="30" customWidth="1"/>
    <col min="10" max="10" width="7.25" style="37" customWidth="1"/>
    <col min="11" max="11" width="8.125" style="37" customWidth="1"/>
    <col min="12" max="12" width="8" style="30" customWidth="1"/>
    <col min="13" max="13" width="9.125" style="30" customWidth="1"/>
    <col min="14" max="14" width="11.875" style="30"/>
    <col min="15" max="16384" width="11.875" style="34"/>
  </cols>
  <sheetData>
    <row r="1" spans="1:40" ht="15" customHeight="1" x14ac:dyDescent="0.2">
      <c r="A1" s="34">
        <v>1</v>
      </c>
      <c r="B1" s="32">
        <v>5</v>
      </c>
      <c r="C1" s="29" t="s">
        <v>267</v>
      </c>
      <c r="D1" s="36">
        <v>1968</v>
      </c>
      <c r="E1" s="50">
        <v>24993</v>
      </c>
      <c r="F1" s="48"/>
      <c r="G1" s="35" t="s">
        <v>351</v>
      </c>
      <c r="H1" s="35"/>
      <c r="I1" s="35" t="s">
        <v>338</v>
      </c>
      <c r="J1" s="36" t="s">
        <v>166</v>
      </c>
      <c r="K1" s="36" t="s">
        <v>251</v>
      </c>
      <c r="L1" s="35" t="s">
        <v>250</v>
      </c>
      <c r="M1" s="35" t="s">
        <v>249</v>
      </c>
      <c r="N1" s="35" t="s">
        <v>248</v>
      </c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</row>
    <row r="2" spans="1:40" ht="15" customHeight="1" x14ac:dyDescent="0.2">
      <c r="A2" s="34">
        <v>2</v>
      </c>
      <c r="B2" s="32" t="s">
        <v>102</v>
      </c>
      <c r="C2" s="29" t="s">
        <v>298</v>
      </c>
      <c r="D2" s="36">
        <v>1951</v>
      </c>
      <c r="E2" s="36"/>
      <c r="F2" s="36"/>
      <c r="G2" s="35" t="s">
        <v>354</v>
      </c>
      <c r="H2" s="35"/>
      <c r="I2" s="35" t="s">
        <v>342</v>
      </c>
      <c r="J2" s="36" t="s">
        <v>166</v>
      </c>
      <c r="K2" s="36" t="s">
        <v>254</v>
      </c>
      <c r="L2" s="35" t="s">
        <v>250</v>
      </c>
      <c r="M2" s="35" t="s">
        <v>249</v>
      </c>
      <c r="N2" s="35" t="s">
        <v>256</v>
      </c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</row>
    <row r="3" spans="1:40" ht="15" customHeight="1" x14ac:dyDescent="0.2">
      <c r="A3" s="34">
        <v>3</v>
      </c>
      <c r="B3" s="33">
        <v>2</v>
      </c>
      <c r="C3" s="29" t="s">
        <v>333</v>
      </c>
      <c r="D3" s="37">
        <v>1986</v>
      </c>
      <c r="E3" s="37"/>
      <c r="F3" s="37"/>
      <c r="G3" s="35" t="s">
        <v>351</v>
      </c>
      <c r="I3" s="35" t="s">
        <v>338</v>
      </c>
      <c r="J3" s="36" t="s">
        <v>252</v>
      </c>
      <c r="K3" s="36" t="s">
        <v>251</v>
      </c>
      <c r="L3" s="35" t="s">
        <v>250</v>
      </c>
      <c r="M3" s="35" t="s">
        <v>249</v>
      </c>
      <c r="N3" s="35" t="s">
        <v>259</v>
      </c>
    </row>
    <row r="4" spans="1:40" ht="15" customHeight="1" x14ac:dyDescent="0.2">
      <c r="A4" s="34">
        <v>4</v>
      </c>
      <c r="B4" s="32">
        <v>2</v>
      </c>
      <c r="C4" s="29" t="s">
        <v>301</v>
      </c>
      <c r="D4" s="36">
        <v>1983</v>
      </c>
      <c r="E4" s="36"/>
      <c r="F4" s="36"/>
      <c r="G4" s="35" t="s">
        <v>351</v>
      </c>
      <c r="H4" s="35"/>
      <c r="I4" s="35" t="s">
        <v>338</v>
      </c>
      <c r="J4" s="36" t="s">
        <v>252</v>
      </c>
      <c r="K4" s="36" t="s">
        <v>251</v>
      </c>
      <c r="L4" s="35" t="s">
        <v>250</v>
      </c>
      <c r="M4" s="35" t="s">
        <v>249</v>
      </c>
      <c r="N4" s="35" t="s">
        <v>256</v>
      </c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</row>
    <row r="5" spans="1:40" ht="15" customHeight="1" x14ac:dyDescent="0.2">
      <c r="A5" s="34">
        <v>5</v>
      </c>
      <c r="B5" s="32" t="s">
        <v>102</v>
      </c>
      <c r="C5" s="29" t="s">
        <v>291</v>
      </c>
      <c r="D5" s="36">
        <v>1953</v>
      </c>
      <c r="E5" s="36"/>
      <c r="F5" s="36"/>
      <c r="G5" s="35" t="s">
        <v>355</v>
      </c>
      <c r="H5" s="35"/>
      <c r="I5" s="35" t="s">
        <v>336</v>
      </c>
      <c r="J5" s="36" t="s">
        <v>252</v>
      </c>
      <c r="K5" s="36" t="s">
        <v>257</v>
      </c>
      <c r="L5" s="35" t="s">
        <v>250</v>
      </c>
      <c r="M5" s="35" t="s">
        <v>249</v>
      </c>
      <c r="N5" s="35" t="s">
        <v>255</v>
      </c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</row>
    <row r="6" spans="1:40" ht="15" customHeight="1" x14ac:dyDescent="0.2">
      <c r="A6" s="34">
        <v>6</v>
      </c>
      <c r="B6" s="32" t="s">
        <v>102</v>
      </c>
      <c r="C6" s="29" t="s">
        <v>309</v>
      </c>
      <c r="D6" s="36">
        <v>1981</v>
      </c>
      <c r="E6" s="36"/>
      <c r="F6" s="36"/>
      <c r="G6" s="35" t="s">
        <v>355</v>
      </c>
      <c r="H6" s="35"/>
      <c r="I6" s="35" t="s">
        <v>336</v>
      </c>
      <c r="J6" s="36" t="s">
        <v>252</v>
      </c>
      <c r="K6" s="36" t="s">
        <v>251</v>
      </c>
      <c r="L6" s="35" t="s">
        <v>250</v>
      </c>
      <c r="M6" s="35" t="s">
        <v>249</v>
      </c>
      <c r="N6" s="35" t="s">
        <v>258</v>
      </c>
      <c r="O6" s="32"/>
      <c r="P6" s="32"/>
      <c r="Q6" s="32"/>
      <c r="R6" s="32"/>
      <c r="S6" s="32"/>
      <c r="T6" s="32"/>
    </row>
    <row r="7" spans="1:40" ht="15" customHeight="1" x14ac:dyDescent="0.2">
      <c r="A7" s="34">
        <v>7</v>
      </c>
      <c r="B7" s="33">
        <v>3</v>
      </c>
      <c r="C7" s="29" t="s">
        <v>325</v>
      </c>
      <c r="D7" s="38">
        <v>1966</v>
      </c>
      <c r="E7" s="38"/>
      <c r="F7" s="38"/>
      <c r="G7" s="39" t="s">
        <v>347</v>
      </c>
      <c r="H7" s="39"/>
      <c r="I7" s="35" t="s">
        <v>338</v>
      </c>
      <c r="J7" s="36" t="s">
        <v>166</v>
      </c>
      <c r="K7" s="36" t="s">
        <v>251</v>
      </c>
      <c r="L7" s="35" t="s">
        <v>250</v>
      </c>
      <c r="M7" s="35" t="s">
        <v>249</v>
      </c>
      <c r="N7" s="35" t="s">
        <v>259</v>
      </c>
    </row>
    <row r="8" spans="1:40" ht="15" customHeight="1" x14ac:dyDescent="0.2">
      <c r="A8" s="34">
        <v>8</v>
      </c>
      <c r="B8" s="33">
        <v>4</v>
      </c>
      <c r="C8" s="29" t="s">
        <v>327</v>
      </c>
      <c r="D8" s="38">
        <v>1965</v>
      </c>
      <c r="E8" s="38"/>
      <c r="F8" s="38"/>
      <c r="G8" s="39" t="s">
        <v>351</v>
      </c>
      <c r="H8" s="39"/>
      <c r="I8" s="35" t="s">
        <v>338</v>
      </c>
      <c r="J8" s="36" t="s">
        <v>166</v>
      </c>
      <c r="K8" s="36" t="s">
        <v>251</v>
      </c>
      <c r="L8" s="35" t="s">
        <v>250</v>
      </c>
      <c r="M8" s="35" t="s">
        <v>249</v>
      </c>
      <c r="N8" s="35" t="s">
        <v>259</v>
      </c>
    </row>
    <row r="9" spans="1:40" ht="15" customHeight="1" x14ac:dyDescent="0.2">
      <c r="A9" s="34">
        <v>9</v>
      </c>
      <c r="B9" s="32">
        <v>1</v>
      </c>
      <c r="C9" s="29" t="s">
        <v>261</v>
      </c>
      <c r="D9" s="36">
        <v>1966</v>
      </c>
      <c r="E9" s="36"/>
      <c r="F9" s="36"/>
      <c r="G9" s="35" t="s">
        <v>351</v>
      </c>
      <c r="H9" s="35"/>
      <c r="I9" s="35" t="s">
        <v>341</v>
      </c>
      <c r="J9" s="36" t="s">
        <v>166</v>
      </c>
      <c r="K9" s="36" t="s">
        <v>251</v>
      </c>
      <c r="L9" s="35" t="s">
        <v>250</v>
      </c>
      <c r="M9" s="35" t="s">
        <v>249</v>
      </c>
      <c r="N9" s="35" t="s">
        <v>248</v>
      </c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</row>
    <row r="10" spans="1:40" ht="15" customHeight="1" x14ac:dyDescent="0.2">
      <c r="A10" s="34">
        <v>10</v>
      </c>
      <c r="B10" s="32">
        <v>2</v>
      </c>
      <c r="C10" s="29" t="s">
        <v>273</v>
      </c>
      <c r="D10" s="36">
        <v>1973</v>
      </c>
      <c r="E10" s="36"/>
      <c r="F10" s="36"/>
      <c r="G10" s="35" t="s">
        <v>350</v>
      </c>
      <c r="H10" s="35"/>
      <c r="I10" s="35" t="s">
        <v>337</v>
      </c>
      <c r="J10" s="36" t="s">
        <v>166</v>
      </c>
      <c r="K10" s="36" t="s">
        <v>251</v>
      </c>
      <c r="L10" s="35" t="s">
        <v>250</v>
      </c>
      <c r="M10" s="35" t="s">
        <v>249</v>
      </c>
      <c r="N10" s="35" t="s">
        <v>253</v>
      </c>
    </row>
    <row r="11" spans="1:40" ht="15" customHeight="1" x14ac:dyDescent="0.2">
      <c r="A11" s="34">
        <v>11</v>
      </c>
      <c r="B11" s="33" t="s">
        <v>102</v>
      </c>
      <c r="C11" s="29" t="s">
        <v>318</v>
      </c>
      <c r="D11" s="36">
        <v>2006</v>
      </c>
      <c r="E11" s="36"/>
      <c r="F11" s="36"/>
      <c r="G11" s="35" t="s">
        <v>355</v>
      </c>
      <c r="H11" s="35"/>
      <c r="I11" s="35" t="s">
        <v>336</v>
      </c>
      <c r="J11" s="36" t="s">
        <v>166</v>
      </c>
      <c r="K11" s="36" t="s">
        <v>251</v>
      </c>
      <c r="L11" s="35" t="s">
        <v>250</v>
      </c>
      <c r="M11" s="35" t="s">
        <v>249</v>
      </c>
      <c r="N11" s="35" t="s">
        <v>258</v>
      </c>
    </row>
    <row r="12" spans="1:40" ht="15" customHeight="1" x14ac:dyDescent="0.2">
      <c r="A12" s="34">
        <v>12</v>
      </c>
      <c r="B12" s="32">
        <v>4</v>
      </c>
      <c r="C12" s="29" t="s">
        <v>275</v>
      </c>
      <c r="D12" s="36">
        <v>1949</v>
      </c>
      <c r="E12" s="36"/>
      <c r="F12" s="36"/>
      <c r="G12" s="35" t="s">
        <v>351</v>
      </c>
      <c r="H12" s="35"/>
      <c r="I12" s="35" t="s">
        <v>338</v>
      </c>
      <c r="J12" s="36" t="s">
        <v>166</v>
      </c>
      <c r="K12" s="36" t="s">
        <v>251</v>
      </c>
      <c r="L12" s="35" t="s">
        <v>250</v>
      </c>
      <c r="M12" s="35" t="s">
        <v>249</v>
      </c>
      <c r="N12" s="35" t="s">
        <v>253</v>
      </c>
    </row>
    <row r="13" spans="1:40" ht="15" customHeight="1" x14ac:dyDescent="0.2">
      <c r="A13" s="34">
        <v>13</v>
      </c>
      <c r="B13" s="33" t="s">
        <v>102</v>
      </c>
      <c r="C13" s="29" t="s">
        <v>321</v>
      </c>
      <c r="D13" s="36">
        <v>1944</v>
      </c>
      <c r="E13" s="36"/>
      <c r="F13" s="36"/>
      <c r="G13" s="35" t="s">
        <v>355</v>
      </c>
      <c r="H13" s="35"/>
      <c r="I13" s="35" t="s">
        <v>336</v>
      </c>
      <c r="J13" s="36" t="s">
        <v>166</v>
      </c>
      <c r="K13" s="36" t="s">
        <v>251</v>
      </c>
      <c r="L13" s="35" t="s">
        <v>250</v>
      </c>
      <c r="M13" s="35" t="s">
        <v>249</v>
      </c>
      <c r="N13" s="35" t="s">
        <v>258</v>
      </c>
    </row>
    <row r="14" spans="1:40" ht="15" customHeight="1" x14ac:dyDescent="0.2">
      <c r="A14" s="34">
        <v>14</v>
      </c>
      <c r="B14" s="33">
        <v>6</v>
      </c>
      <c r="C14" s="29" t="s">
        <v>319</v>
      </c>
      <c r="D14" s="36">
        <v>1957</v>
      </c>
      <c r="E14" s="36"/>
      <c r="F14" s="36"/>
      <c r="G14" s="35" t="s">
        <v>351</v>
      </c>
      <c r="H14" s="35"/>
      <c r="I14" s="35" t="s">
        <v>338</v>
      </c>
      <c r="J14" s="36" t="s">
        <v>166</v>
      </c>
      <c r="K14" s="36" t="s">
        <v>251</v>
      </c>
      <c r="L14" s="35" t="s">
        <v>250</v>
      </c>
      <c r="M14" s="35" t="s">
        <v>249</v>
      </c>
      <c r="N14" s="35" t="s">
        <v>258</v>
      </c>
    </row>
    <row r="15" spans="1:40" ht="15" customHeight="1" x14ac:dyDescent="0.2">
      <c r="A15" s="34">
        <v>15</v>
      </c>
      <c r="B15" s="32">
        <v>1</v>
      </c>
      <c r="C15" s="29" t="s">
        <v>279</v>
      </c>
      <c r="D15" s="36">
        <v>1939</v>
      </c>
      <c r="E15" s="51">
        <v>14338</v>
      </c>
      <c r="F15" s="49" t="s">
        <v>358</v>
      </c>
      <c r="G15" s="35" t="s">
        <v>351</v>
      </c>
      <c r="H15" s="35"/>
      <c r="I15" s="35" t="s">
        <v>338</v>
      </c>
      <c r="J15" s="36" t="s">
        <v>166</v>
      </c>
      <c r="K15" s="36" t="s">
        <v>254</v>
      </c>
      <c r="L15" s="35" t="s">
        <v>250</v>
      </c>
      <c r="M15" s="35" t="s">
        <v>249</v>
      </c>
      <c r="N15" s="35" t="s">
        <v>255</v>
      </c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</row>
    <row r="16" spans="1:40" ht="15" customHeight="1" x14ac:dyDescent="0.2">
      <c r="A16" s="34">
        <v>16</v>
      </c>
      <c r="B16" s="32">
        <v>1</v>
      </c>
      <c r="C16" s="29" t="s">
        <v>284</v>
      </c>
      <c r="D16" s="36">
        <v>2002</v>
      </c>
      <c r="E16" s="35"/>
      <c r="F16" s="35"/>
      <c r="G16" s="35" t="s">
        <v>346</v>
      </c>
      <c r="H16" s="35"/>
      <c r="I16" s="35" t="s">
        <v>338</v>
      </c>
      <c r="J16" s="36" t="s">
        <v>166</v>
      </c>
      <c r="K16" s="36" t="s">
        <v>257</v>
      </c>
      <c r="L16" s="35" t="s">
        <v>250</v>
      </c>
      <c r="M16" s="35" t="s">
        <v>249</v>
      </c>
      <c r="N16" s="35" t="s">
        <v>256</v>
      </c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</row>
    <row r="17" spans="1:40" ht="15" customHeight="1" x14ac:dyDescent="0.2">
      <c r="A17" s="34">
        <v>17</v>
      </c>
      <c r="B17" s="32">
        <v>2</v>
      </c>
      <c r="C17" s="29" t="s">
        <v>286</v>
      </c>
      <c r="D17" s="36">
        <v>2003</v>
      </c>
      <c r="E17" s="36"/>
      <c r="F17" s="36"/>
      <c r="G17" s="35" t="s">
        <v>351</v>
      </c>
      <c r="H17" s="35"/>
      <c r="I17" s="35" t="s">
        <v>338</v>
      </c>
      <c r="J17" s="36" t="s">
        <v>166</v>
      </c>
      <c r="K17" s="36" t="s">
        <v>257</v>
      </c>
      <c r="L17" s="35" t="s">
        <v>250</v>
      </c>
      <c r="M17" s="35" t="s">
        <v>249</v>
      </c>
      <c r="N17" s="35" t="s">
        <v>255</v>
      </c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</row>
    <row r="18" spans="1:40" ht="15" customHeight="1" x14ac:dyDescent="0.2">
      <c r="A18" s="34">
        <v>18</v>
      </c>
      <c r="B18" s="32" t="s">
        <v>102</v>
      </c>
      <c r="C18" s="29" t="s">
        <v>288</v>
      </c>
      <c r="D18" s="36">
        <v>2006</v>
      </c>
      <c r="E18" s="36"/>
      <c r="F18" s="36"/>
      <c r="G18" s="35" t="s">
        <v>354</v>
      </c>
      <c r="H18" s="35"/>
      <c r="I18" s="35" t="s">
        <v>345</v>
      </c>
      <c r="J18" s="36" t="s">
        <v>166</v>
      </c>
      <c r="K18" s="36" t="s">
        <v>257</v>
      </c>
      <c r="L18" s="35" t="s">
        <v>250</v>
      </c>
      <c r="M18" s="35" t="s">
        <v>249</v>
      </c>
      <c r="N18" s="35" t="s">
        <v>255</v>
      </c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</row>
    <row r="19" spans="1:40" ht="15" customHeight="1" x14ac:dyDescent="0.2">
      <c r="A19" s="34">
        <v>19</v>
      </c>
      <c r="B19" s="32">
        <v>2</v>
      </c>
      <c r="C19" s="29" t="s">
        <v>262</v>
      </c>
      <c r="D19" s="36">
        <v>1984</v>
      </c>
      <c r="E19" s="36"/>
      <c r="F19" s="36" t="s">
        <v>358</v>
      </c>
      <c r="G19" s="35" t="s">
        <v>351</v>
      </c>
      <c r="H19" s="35"/>
      <c r="I19" s="35" t="s">
        <v>338</v>
      </c>
      <c r="J19" s="36" t="s">
        <v>166</v>
      </c>
      <c r="K19" s="36" t="s">
        <v>251</v>
      </c>
      <c r="L19" s="35" t="s">
        <v>250</v>
      </c>
      <c r="M19" s="35" t="s">
        <v>249</v>
      </c>
      <c r="N19" s="35" t="s">
        <v>248</v>
      </c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</row>
    <row r="20" spans="1:40" ht="15" customHeight="1" x14ac:dyDescent="0.2">
      <c r="A20" s="34">
        <v>20</v>
      </c>
      <c r="B20" s="32">
        <v>2</v>
      </c>
      <c r="C20" s="29" t="s">
        <v>310</v>
      </c>
      <c r="D20" s="36">
        <v>2001</v>
      </c>
      <c r="E20" s="36"/>
      <c r="F20" s="36"/>
      <c r="G20" s="35" t="s">
        <v>351</v>
      </c>
      <c r="H20" s="35"/>
      <c r="I20" s="35" t="s">
        <v>338</v>
      </c>
      <c r="J20" s="36" t="s">
        <v>252</v>
      </c>
      <c r="K20" s="36" t="s">
        <v>251</v>
      </c>
      <c r="L20" s="35" t="s">
        <v>250</v>
      </c>
      <c r="M20" s="35" t="s">
        <v>249</v>
      </c>
      <c r="N20" s="35" t="s">
        <v>258</v>
      </c>
      <c r="O20" s="32"/>
      <c r="P20" s="32"/>
      <c r="Q20" s="32"/>
      <c r="R20" s="32"/>
      <c r="S20" s="32"/>
      <c r="T20" s="32"/>
    </row>
    <row r="21" spans="1:40" ht="15" customHeight="1" x14ac:dyDescent="0.2">
      <c r="A21" s="34">
        <v>21</v>
      </c>
      <c r="B21" s="32">
        <v>3</v>
      </c>
      <c r="C21" s="29" t="s">
        <v>302</v>
      </c>
      <c r="D21" s="36">
        <v>1969</v>
      </c>
      <c r="E21" s="36"/>
      <c r="F21" s="36"/>
      <c r="G21" s="35" t="s">
        <v>351</v>
      </c>
      <c r="H21" s="35"/>
      <c r="I21" s="35" t="s">
        <v>338</v>
      </c>
      <c r="J21" s="36" t="s">
        <v>252</v>
      </c>
      <c r="K21" s="36" t="s">
        <v>251</v>
      </c>
      <c r="L21" s="35" t="s">
        <v>250</v>
      </c>
      <c r="M21" s="35" t="s">
        <v>249</v>
      </c>
      <c r="N21" s="35" t="s">
        <v>256</v>
      </c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</row>
    <row r="22" spans="1:40" ht="15" customHeight="1" x14ac:dyDescent="0.2">
      <c r="A22" s="34">
        <v>22</v>
      </c>
      <c r="B22" s="32" t="s">
        <v>102</v>
      </c>
      <c r="C22" s="29" t="s">
        <v>283</v>
      </c>
      <c r="D22" s="36">
        <v>2003</v>
      </c>
      <c r="E22" s="36"/>
      <c r="F22" s="36"/>
      <c r="G22" s="35" t="s">
        <v>354</v>
      </c>
      <c r="H22" s="35"/>
      <c r="I22" s="35" t="s">
        <v>345</v>
      </c>
      <c r="J22" s="36" t="s">
        <v>166</v>
      </c>
      <c r="K22" s="36" t="s">
        <v>257</v>
      </c>
      <c r="L22" s="35" t="s">
        <v>250</v>
      </c>
      <c r="M22" s="35" t="s">
        <v>249</v>
      </c>
      <c r="N22" s="35" t="s">
        <v>255</v>
      </c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</row>
    <row r="23" spans="1:40" ht="15" customHeight="1" x14ac:dyDescent="0.2">
      <c r="A23" s="34">
        <v>23</v>
      </c>
      <c r="B23" s="32">
        <v>7</v>
      </c>
      <c r="C23" s="29" t="s">
        <v>293</v>
      </c>
      <c r="D23" s="36">
        <v>1990</v>
      </c>
      <c r="E23" s="36"/>
      <c r="F23" s="36"/>
      <c r="G23" s="35" t="s">
        <v>351</v>
      </c>
      <c r="H23" s="35"/>
      <c r="I23" s="35" t="s">
        <v>338</v>
      </c>
      <c r="J23" s="36" t="s">
        <v>166</v>
      </c>
      <c r="K23" s="36" t="s">
        <v>251</v>
      </c>
      <c r="L23" s="35" t="s">
        <v>250</v>
      </c>
      <c r="M23" s="35" t="s">
        <v>249</v>
      </c>
      <c r="N23" s="35" t="s">
        <v>256</v>
      </c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</row>
    <row r="24" spans="1:40" ht="15" customHeight="1" x14ac:dyDescent="0.2">
      <c r="A24" s="34">
        <v>24</v>
      </c>
      <c r="B24" s="33">
        <v>1</v>
      </c>
      <c r="C24" s="29" t="s">
        <v>278</v>
      </c>
      <c r="D24" s="37">
        <v>1980</v>
      </c>
      <c r="E24" s="37"/>
      <c r="F24" s="37"/>
      <c r="G24" s="30" t="s">
        <v>353</v>
      </c>
      <c r="I24" s="35" t="s">
        <v>338</v>
      </c>
      <c r="J24" s="36" t="s">
        <v>252</v>
      </c>
      <c r="K24" s="36" t="s">
        <v>251</v>
      </c>
      <c r="L24" s="35" t="s">
        <v>250</v>
      </c>
      <c r="M24" s="35" t="s">
        <v>249</v>
      </c>
      <c r="N24" s="35" t="s">
        <v>253</v>
      </c>
    </row>
    <row r="25" spans="1:40" ht="15" customHeight="1" x14ac:dyDescent="0.2">
      <c r="A25" s="34">
        <v>25</v>
      </c>
      <c r="B25" s="32" t="s">
        <v>102</v>
      </c>
      <c r="C25" s="29" t="s">
        <v>304</v>
      </c>
      <c r="D25" s="36">
        <v>2002</v>
      </c>
      <c r="E25" s="36"/>
      <c r="F25" s="36"/>
      <c r="G25" s="35" t="s">
        <v>354</v>
      </c>
      <c r="H25" s="35"/>
      <c r="I25" s="35" t="s">
        <v>345</v>
      </c>
      <c r="J25" s="36" t="s">
        <v>252</v>
      </c>
      <c r="K25" s="36" t="s">
        <v>257</v>
      </c>
      <c r="L25" s="35" t="s">
        <v>250</v>
      </c>
      <c r="M25" s="35" t="s">
        <v>249</v>
      </c>
      <c r="N25" s="35" t="s">
        <v>256</v>
      </c>
    </row>
    <row r="26" spans="1:40" ht="15" customHeight="1" x14ac:dyDescent="0.2">
      <c r="A26" s="34">
        <v>26</v>
      </c>
      <c r="B26" s="32" t="s">
        <v>102</v>
      </c>
      <c r="C26" s="29" t="s">
        <v>270</v>
      </c>
      <c r="D26" s="36">
        <v>1994</v>
      </c>
      <c r="E26" s="36"/>
      <c r="F26" s="36"/>
      <c r="G26" s="35" t="s">
        <v>354</v>
      </c>
      <c r="H26" s="35"/>
      <c r="I26" s="35" t="s">
        <v>335</v>
      </c>
      <c r="J26" s="36" t="s">
        <v>252</v>
      </c>
      <c r="K26" s="36" t="s">
        <v>251</v>
      </c>
      <c r="L26" s="35" t="s">
        <v>250</v>
      </c>
      <c r="M26" s="35" t="s">
        <v>249</v>
      </c>
      <c r="N26" s="35" t="s">
        <v>248</v>
      </c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</row>
    <row r="27" spans="1:40" ht="15" customHeight="1" x14ac:dyDescent="0.2">
      <c r="A27" s="34">
        <v>27</v>
      </c>
      <c r="B27" s="32">
        <v>4</v>
      </c>
      <c r="C27" s="29" t="s">
        <v>266</v>
      </c>
      <c r="D27" s="36">
        <v>1996</v>
      </c>
      <c r="E27" s="36"/>
      <c r="F27" s="36"/>
      <c r="G27" s="35" t="s">
        <v>351</v>
      </c>
      <c r="H27" s="35"/>
      <c r="I27" s="35" t="s">
        <v>338</v>
      </c>
      <c r="J27" s="36" t="s">
        <v>166</v>
      </c>
      <c r="K27" s="36" t="s">
        <v>251</v>
      </c>
      <c r="L27" s="35" t="s">
        <v>250</v>
      </c>
      <c r="M27" s="35" t="s">
        <v>249</v>
      </c>
      <c r="N27" s="35" t="s">
        <v>248</v>
      </c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</row>
    <row r="28" spans="1:40" ht="15" customHeight="1" x14ac:dyDescent="0.2">
      <c r="A28" s="34">
        <v>28</v>
      </c>
      <c r="B28" s="33">
        <v>1</v>
      </c>
      <c r="C28" s="29" t="s">
        <v>332</v>
      </c>
      <c r="D28" s="38">
        <v>1985</v>
      </c>
      <c r="E28" s="38"/>
      <c r="F28" s="38"/>
      <c r="G28" s="35" t="s">
        <v>351</v>
      </c>
      <c r="H28" s="39"/>
      <c r="I28" s="35" t="s">
        <v>338</v>
      </c>
      <c r="J28" s="36" t="s">
        <v>252</v>
      </c>
      <c r="K28" s="36" t="s">
        <v>251</v>
      </c>
      <c r="L28" s="35" t="s">
        <v>250</v>
      </c>
      <c r="M28" s="35" t="s">
        <v>249</v>
      </c>
      <c r="N28" s="35" t="s">
        <v>260</v>
      </c>
    </row>
    <row r="29" spans="1:40" ht="15" customHeight="1" x14ac:dyDescent="0.2">
      <c r="A29" s="34">
        <v>29</v>
      </c>
      <c r="B29" s="32">
        <v>5</v>
      </c>
      <c r="C29" s="29" t="s">
        <v>282</v>
      </c>
      <c r="D29" s="36">
        <v>1936</v>
      </c>
      <c r="E29" s="36"/>
      <c r="F29" s="36"/>
      <c r="G29" s="35" t="s">
        <v>351</v>
      </c>
      <c r="H29" s="35"/>
      <c r="I29" s="35" t="s">
        <v>338</v>
      </c>
      <c r="J29" s="36" t="s">
        <v>166</v>
      </c>
      <c r="K29" s="36" t="s">
        <v>254</v>
      </c>
      <c r="L29" s="35" t="s">
        <v>250</v>
      </c>
      <c r="M29" s="35" t="s">
        <v>249</v>
      </c>
      <c r="N29" s="35" t="s">
        <v>255</v>
      </c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</row>
    <row r="30" spans="1:40" ht="15" customHeight="1" x14ac:dyDescent="0.2">
      <c r="A30" s="34">
        <v>30</v>
      </c>
      <c r="B30" s="33">
        <v>3</v>
      </c>
      <c r="C30" s="29" t="s">
        <v>311</v>
      </c>
      <c r="D30" s="36">
        <v>1996</v>
      </c>
      <c r="E30" s="36"/>
      <c r="F30" s="36"/>
      <c r="G30" s="35" t="s">
        <v>351</v>
      </c>
      <c r="H30" s="35"/>
      <c r="I30" s="35" t="s">
        <v>338</v>
      </c>
      <c r="J30" s="36" t="s">
        <v>252</v>
      </c>
      <c r="K30" s="36" t="s">
        <v>251</v>
      </c>
      <c r="L30" s="35" t="s">
        <v>250</v>
      </c>
      <c r="M30" s="35" t="s">
        <v>249</v>
      </c>
      <c r="N30" s="35" t="s">
        <v>258</v>
      </c>
      <c r="O30" s="32"/>
      <c r="P30" s="32"/>
      <c r="Q30" s="32"/>
      <c r="R30" s="32"/>
      <c r="S30" s="32"/>
      <c r="T30" s="32"/>
    </row>
    <row r="31" spans="1:40" ht="15" customHeight="1" x14ac:dyDescent="0.2">
      <c r="A31" s="34">
        <v>31</v>
      </c>
      <c r="B31" s="32">
        <v>8</v>
      </c>
      <c r="C31" s="29" t="s">
        <v>294</v>
      </c>
      <c r="D31" s="36">
        <v>1966</v>
      </c>
      <c r="E31" s="36"/>
      <c r="F31" s="36"/>
      <c r="G31" s="30" t="s">
        <v>353</v>
      </c>
      <c r="H31" s="35"/>
      <c r="I31" s="35" t="s">
        <v>343</v>
      </c>
      <c r="J31" s="36" t="s">
        <v>166</v>
      </c>
      <c r="K31" s="36" t="s">
        <v>251</v>
      </c>
      <c r="L31" s="35" t="s">
        <v>250</v>
      </c>
      <c r="M31" s="35" t="s">
        <v>249</v>
      </c>
      <c r="N31" s="35" t="s">
        <v>256</v>
      </c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</row>
    <row r="32" spans="1:40" ht="15" customHeight="1" x14ac:dyDescent="0.2">
      <c r="A32" s="34">
        <v>32</v>
      </c>
      <c r="B32" s="32">
        <v>1</v>
      </c>
      <c r="C32" s="29" t="s">
        <v>290</v>
      </c>
      <c r="D32" s="36">
        <v>2003</v>
      </c>
      <c r="E32" s="51">
        <v>37964</v>
      </c>
      <c r="F32" s="36"/>
      <c r="G32" s="35" t="s">
        <v>352</v>
      </c>
      <c r="H32" s="35"/>
      <c r="I32" s="35" t="s">
        <v>338</v>
      </c>
      <c r="J32" s="36" t="s">
        <v>252</v>
      </c>
      <c r="K32" s="36" t="s">
        <v>257</v>
      </c>
      <c r="L32" s="35" t="s">
        <v>250</v>
      </c>
      <c r="M32" s="35" t="s">
        <v>249</v>
      </c>
      <c r="N32" s="35" t="s">
        <v>256</v>
      </c>
    </row>
    <row r="33" spans="1:40" ht="15" customHeight="1" x14ac:dyDescent="0.2">
      <c r="A33" s="34">
        <v>33</v>
      </c>
      <c r="B33" s="33" t="s">
        <v>102</v>
      </c>
      <c r="C33" s="29" t="s">
        <v>312</v>
      </c>
      <c r="D33" s="36">
        <v>2004</v>
      </c>
      <c r="E33" s="36"/>
      <c r="F33" s="36"/>
      <c r="G33" s="35" t="s">
        <v>354</v>
      </c>
      <c r="H33" s="35"/>
      <c r="I33" s="35" t="s">
        <v>345</v>
      </c>
      <c r="J33" s="36" t="s">
        <v>252</v>
      </c>
      <c r="K33" s="36" t="s">
        <v>251</v>
      </c>
      <c r="L33" s="35" t="s">
        <v>250</v>
      </c>
      <c r="M33" s="35" t="s">
        <v>249</v>
      </c>
      <c r="N33" s="35" t="s">
        <v>258</v>
      </c>
    </row>
    <row r="34" spans="1:40" ht="15" customHeight="1" x14ac:dyDescent="0.2">
      <c r="A34" s="34">
        <v>34</v>
      </c>
      <c r="B34" s="33" t="s">
        <v>102</v>
      </c>
      <c r="C34" s="29" t="s">
        <v>323</v>
      </c>
      <c r="D34" s="38">
        <v>1968</v>
      </c>
      <c r="E34" s="38"/>
      <c r="F34" s="38"/>
      <c r="G34" s="39" t="s">
        <v>354</v>
      </c>
      <c r="H34" s="39"/>
      <c r="I34" s="35" t="s">
        <v>335</v>
      </c>
      <c r="J34" s="36" t="s">
        <v>166</v>
      </c>
      <c r="K34" s="36" t="s">
        <v>251</v>
      </c>
      <c r="L34" s="35" t="s">
        <v>250</v>
      </c>
      <c r="M34" s="35" t="s">
        <v>249</v>
      </c>
      <c r="N34" s="35" t="s">
        <v>259</v>
      </c>
    </row>
    <row r="35" spans="1:40" ht="15" customHeight="1" x14ac:dyDescent="0.2">
      <c r="A35" s="34">
        <v>35</v>
      </c>
      <c r="B35" s="33" t="s">
        <v>102</v>
      </c>
      <c r="C35" s="29" t="s">
        <v>326</v>
      </c>
      <c r="D35" s="38">
        <v>1995</v>
      </c>
      <c r="E35" s="38"/>
      <c r="F35" s="38"/>
      <c r="G35" s="39" t="s">
        <v>354</v>
      </c>
      <c r="H35" s="39"/>
      <c r="I35" s="35" t="s">
        <v>335</v>
      </c>
      <c r="J35" s="36" t="s">
        <v>166</v>
      </c>
      <c r="K35" s="36" t="s">
        <v>251</v>
      </c>
      <c r="L35" s="35" t="s">
        <v>250</v>
      </c>
      <c r="M35" s="35" t="s">
        <v>249</v>
      </c>
      <c r="N35" s="35" t="s">
        <v>259</v>
      </c>
    </row>
    <row r="36" spans="1:40" ht="15" customHeight="1" x14ac:dyDescent="0.2">
      <c r="A36" s="34">
        <v>36</v>
      </c>
      <c r="B36" s="32" t="s">
        <v>102</v>
      </c>
      <c r="C36" s="29" t="s">
        <v>265</v>
      </c>
      <c r="D36" s="36">
        <v>2000</v>
      </c>
      <c r="E36" s="36"/>
      <c r="F36" s="36"/>
      <c r="G36" s="35" t="s">
        <v>354</v>
      </c>
      <c r="H36" s="35"/>
      <c r="I36" s="35" t="s">
        <v>345</v>
      </c>
      <c r="J36" s="36" t="s">
        <v>166</v>
      </c>
      <c r="K36" s="36" t="s">
        <v>251</v>
      </c>
      <c r="L36" s="35" t="s">
        <v>250</v>
      </c>
      <c r="M36" s="35" t="s">
        <v>249</v>
      </c>
      <c r="N36" s="35" t="s">
        <v>248</v>
      </c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</row>
    <row r="37" spans="1:40" ht="15" customHeight="1" x14ac:dyDescent="0.2">
      <c r="A37" s="34">
        <v>37</v>
      </c>
      <c r="B37" s="32">
        <v>2</v>
      </c>
      <c r="C37" s="29" t="s">
        <v>305</v>
      </c>
      <c r="D37" s="36">
        <v>2005</v>
      </c>
      <c r="E37" s="36"/>
      <c r="F37" s="36"/>
      <c r="G37" s="35" t="s">
        <v>351</v>
      </c>
      <c r="H37" s="35"/>
      <c r="I37" s="35" t="s">
        <v>338</v>
      </c>
      <c r="J37" s="36" t="s">
        <v>252</v>
      </c>
      <c r="K37" s="36" t="s">
        <v>257</v>
      </c>
      <c r="L37" s="35" t="s">
        <v>250</v>
      </c>
      <c r="M37" s="35" t="s">
        <v>249</v>
      </c>
      <c r="N37" s="35" t="s">
        <v>256</v>
      </c>
    </row>
    <row r="38" spans="1:40" ht="15" customHeight="1" x14ac:dyDescent="0.2">
      <c r="A38" s="34">
        <v>38</v>
      </c>
      <c r="B38" s="32" t="s">
        <v>102</v>
      </c>
      <c r="C38" s="29" t="s">
        <v>299</v>
      </c>
      <c r="D38" s="36">
        <v>1994</v>
      </c>
      <c r="E38" s="36"/>
      <c r="F38" s="36"/>
      <c r="G38" s="35" t="s">
        <v>356</v>
      </c>
      <c r="H38" s="35"/>
      <c r="I38" s="35" t="s">
        <v>340</v>
      </c>
      <c r="J38" s="36" t="s">
        <v>252</v>
      </c>
      <c r="K38" s="36" t="s">
        <v>251</v>
      </c>
      <c r="L38" s="35" t="s">
        <v>250</v>
      </c>
      <c r="M38" s="35" t="s">
        <v>249</v>
      </c>
      <c r="N38" s="35" t="s">
        <v>256</v>
      </c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</row>
    <row r="39" spans="1:40" ht="15" customHeight="1" x14ac:dyDescent="0.2">
      <c r="A39" s="34">
        <v>39</v>
      </c>
      <c r="B39" s="32">
        <v>5</v>
      </c>
      <c r="C39" s="29" t="s">
        <v>276</v>
      </c>
      <c r="D39" s="36">
        <v>1959</v>
      </c>
      <c r="E39" s="36"/>
      <c r="F39" s="36"/>
      <c r="G39" s="35" t="s">
        <v>349</v>
      </c>
      <c r="H39" s="35"/>
      <c r="I39" s="35" t="s">
        <v>336</v>
      </c>
      <c r="J39" s="36" t="s">
        <v>166</v>
      </c>
      <c r="K39" s="36" t="s">
        <v>251</v>
      </c>
      <c r="L39" s="35" t="s">
        <v>250</v>
      </c>
      <c r="M39" s="35" t="s">
        <v>249</v>
      </c>
      <c r="N39" s="35" t="s">
        <v>253</v>
      </c>
    </row>
    <row r="40" spans="1:40" ht="15" customHeight="1" x14ac:dyDescent="0.2">
      <c r="A40" s="34">
        <v>40</v>
      </c>
      <c r="B40" s="32" t="s">
        <v>102</v>
      </c>
      <c r="C40" s="29" t="s">
        <v>271</v>
      </c>
      <c r="D40" s="36">
        <v>1998</v>
      </c>
      <c r="E40" s="51">
        <v>35941</v>
      </c>
      <c r="F40" s="36"/>
      <c r="G40" s="35" t="s">
        <v>355</v>
      </c>
      <c r="H40" s="35"/>
      <c r="I40" s="35" t="s">
        <v>336</v>
      </c>
      <c r="J40" s="36" t="s">
        <v>252</v>
      </c>
      <c r="K40" s="36" t="s">
        <v>251</v>
      </c>
      <c r="L40" s="35" t="s">
        <v>250</v>
      </c>
      <c r="M40" s="35" t="s">
        <v>249</v>
      </c>
      <c r="N40" s="35" t="s">
        <v>248</v>
      </c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</row>
    <row r="41" spans="1:40" ht="15" customHeight="1" x14ac:dyDescent="0.2">
      <c r="A41" s="34">
        <v>41</v>
      </c>
      <c r="B41" s="32">
        <v>1</v>
      </c>
      <c r="C41" s="29" t="s">
        <v>272</v>
      </c>
      <c r="D41" s="36">
        <v>1964</v>
      </c>
      <c r="E41" s="36"/>
      <c r="F41" s="36"/>
      <c r="G41" s="35" t="s">
        <v>348</v>
      </c>
      <c r="H41" s="35"/>
      <c r="I41" s="35" t="s">
        <v>338</v>
      </c>
      <c r="J41" s="36" t="s">
        <v>166</v>
      </c>
      <c r="K41" s="36" t="s">
        <v>251</v>
      </c>
      <c r="L41" s="35" t="s">
        <v>250</v>
      </c>
      <c r="M41" s="35" t="s">
        <v>249</v>
      </c>
      <c r="N41" s="35" t="s">
        <v>253</v>
      </c>
    </row>
    <row r="42" spans="1:40" ht="15" customHeight="1" x14ac:dyDescent="0.2">
      <c r="A42" s="34">
        <v>42</v>
      </c>
      <c r="B42" s="33">
        <v>1</v>
      </c>
      <c r="C42" s="29" t="s">
        <v>322</v>
      </c>
      <c r="D42" s="38">
        <v>1973</v>
      </c>
      <c r="E42" s="51">
        <v>26929</v>
      </c>
      <c r="F42" s="38"/>
      <c r="G42" s="30" t="s">
        <v>353</v>
      </c>
      <c r="H42" s="39"/>
      <c r="I42" s="35" t="s">
        <v>338</v>
      </c>
      <c r="J42" s="36" t="s">
        <v>166</v>
      </c>
      <c r="K42" s="36" t="s">
        <v>251</v>
      </c>
      <c r="L42" s="35" t="s">
        <v>250</v>
      </c>
      <c r="M42" s="35" t="s">
        <v>249</v>
      </c>
      <c r="N42" s="35" t="s">
        <v>259</v>
      </c>
    </row>
    <row r="43" spans="1:40" ht="15" customHeight="1" x14ac:dyDescent="0.2">
      <c r="A43" s="34">
        <v>43</v>
      </c>
      <c r="B43" s="32" t="s">
        <v>102</v>
      </c>
      <c r="C43" s="29" t="s">
        <v>315</v>
      </c>
      <c r="D43" s="36">
        <v>1972</v>
      </c>
      <c r="E43" s="36"/>
      <c r="F43" s="36"/>
      <c r="G43" s="35" t="s">
        <v>355</v>
      </c>
      <c r="H43" s="35"/>
      <c r="I43" s="35" t="s">
        <v>336</v>
      </c>
      <c r="J43" s="36" t="s">
        <v>166</v>
      </c>
      <c r="K43" s="36" t="s">
        <v>251</v>
      </c>
      <c r="L43" s="35" t="s">
        <v>250</v>
      </c>
      <c r="M43" s="35" t="s">
        <v>249</v>
      </c>
      <c r="N43" s="35" t="s">
        <v>258</v>
      </c>
    </row>
    <row r="44" spans="1:40" ht="15" customHeight="1" x14ac:dyDescent="0.2">
      <c r="A44" s="34">
        <v>44</v>
      </c>
      <c r="B44" s="32">
        <v>3</v>
      </c>
      <c r="C44" s="29" t="s">
        <v>263</v>
      </c>
      <c r="D44" s="36">
        <v>1956</v>
      </c>
      <c r="E44" s="51">
        <v>20470</v>
      </c>
      <c r="F44" s="36"/>
      <c r="G44" s="35" t="s">
        <v>351</v>
      </c>
      <c r="H44" s="35"/>
      <c r="I44" s="35" t="s">
        <v>338</v>
      </c>
      <c r="J44" s="36" t="s">
        <v>166</v>
      </c>
      <c r="K44" s="36" t="s">
        <v>251</v>
      </c>
      <c r="L44" s="35" t="s">
        <v>250</v>
      </c>
      <c r="M44" s="35" t="s">
        <v>249</v>
      </c>
      <c r="N44" s="35" t="s">
        <v>248</v>
      </c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</row>
    <row r="45" spans="1:40" ht="15" customHeight="1" x14ac:dyDescent="0.2">
      <c r="A45" s="34">
        <v>45</v>
      </c>
      <c r="B45" s="32">
        <v>1</v>
      </c>
      <c r="C45" s="29" t="s">
        <v>307</v>
      </c>
      <c r="D45" s="36">
        <v>1957</v>
      </c>
      <c r="E45" s="50">
        <v>20899</v>
      </c>
      <c r="F45" s="36"/>
      <c r="G45" s="35" t="s">
        <v>351</v>
      </c>
      <c r="H45" s="35"/>
      <c r="I45" s="35" t="s">
        <v>338</v>
      </c>
      <c r="J45" s="36" t="s">
        <v>252</v>
      </c>
      <c r="K45" s="36" t="s">
        <v>251</v>
      </c>
      <c r="L45" s="35" t="s">
        <v>250</v>
      </c>
      <c r="M45" s="35" t="s">
        <v>249</v>
      </c>
      <c r="N45" s="35" t="s">
        <v>258</v>
      </c>
      <c r="O45" s="40"/>
      <c r="P45" s="40"/>
      <c r="Q45" s="40"/>
      <c r="R45" s="40"/>
      <c r="S45" s="40"/>
      <c r="T45" s="31"/>
    </row>
    <row r="46" spans="1:40" ht="15" customHeight="1" x14ac:dyDescent="0.2">
      <c r="A46" s="34">
        <v>46</v>
      </c>
      <c r="B46" s="32" t="s">
        <v>102</v>
      </c>
      <c r="C46" s="29" t="s">
        <v>285</v>
      </c>
      <c r="D46" s="36">
        <v>2002</v>
      </c>
      <c r="E46" s="36"/>
      <c r="F46" s="36"/>
      <c r="G46" s="35" t="s">
        <v>354</v>
      </c>
      <c r="H46" s="35"/>
      <c r="I46" s="35" t="s">
        <v>345</v>
      </c>
      <c r="J46" s="36" t="s">
        <v>166</v>
      </c>
      <c r="K46" s="36" t="s">
        <v>257</v>
      </c>
      <c r="L46" s="35" t="s">
        <v>250</v>
      </c>
      <c r="M46" s="35" t="s">
        <v>249</v>
      </c>
      <c r="N46" s="35" t="s">
        <v>255</v>
      </c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</row>
    <row r="47" spans="1:40" ht="15" customHeight="1" x14ac:dyDescent="0.2">
      <c r="A47" s="34">
        <v>47</v>
      </c>
      <c r="B47" s="32">
        <v>6</v>
      </c>
      <c r="C47" s="29" t="s">
        <v>268</v>
      </c>
      <c r="D47" s="36">
        <v>1974</v>
      </c>
      <c r="E47" s="36"/>
      <c r="F47" s="36" t="s">
        <v>358</v>
      </c>
      <c r="G47" s="35" t="s">
        <v>351</v>
      </c>
      <c r="H47" s="35"/>
      <c r="I47" s="35" t="s">
        <v>338</v>
      </c>
      <c r="J47" s="36" t="s">
        <v>166</v>
      </c>
      <c r="K47" s="36" t="s">
        <v>251</v>
      </c>
      <c r="L47" s="35" t="s">
        <v>250</v>
      </c>
      <c r="M47" s="35" t="s">
        <v>249</v>
      </c>
      <c r="N47" s="35" t="s">
        <v>248</v>
      </c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</row>
    <row r="48" spans="1:40" ht="15" customHeight="1" x14ac:dyDescent="0.2">
      <c r="A48" s="34">
        <v>48</v>
      </c>
      <c r="B48" s="32">
        <v>3</v>
      </c>
      <c r="C48" s="29" t="s">
        <v>274</v>
      </c>
      <c r="D48" s="36">
        <v>1975</v>
      </c>
      <c r="E48" s="36"/>
      <c r="F48" s="36"/>
      <c r="G48" s="35" t="s">
        <v>351</v>
      </c>
      <c r="H48" s="35"/>
      <c r="I48" s="35" t="s">
        <v>338</v>
      </c>
      <c r="J48" s="36" t="s">
        <v>166</v>
      </c>
      <c r="K48" s="36" t="s">
        <v>251</v>
      </c>
      <c r="L48" s="35" t="s">
        <v>250</v>
      </c>
      <c r="M48" s="35" t="s">
        <v>249</v>
      </c>
      <c r="N48" s="35" t="s">
        <v>253</v>
      </c>
    </row>
    <row r="49" spans="1:40" ht="15" customHeight="1" x14ac:dyDescent="0.2">
      <c r="A49" s="34">
        <v>49</v>
      </c>
      <c r="B49" s="33" t="s">
        <v>102</v>
      </c>
      <c r="C49" s="29" t="s">
        <v>320</v>
      </c>
      <c r="D49" s="36">
        <v>1941</v>
      </c>
      <c r="E49" s="36"/>
      <c r="F49" s="36"/>
      <c r="G49" s="35" t="s">
        <v>357</v>
      </c>
      <c r="H49" s="35"/>
      <c r="I49" s="35" t="s">
        <v>339</v>
      </c>
      <c r="J49" s="36" t="s">
        <v>166</v>
      </c>
      <c r="K49" s="36" t="s">
        <v>251</v>
      </c>
      <c r="L49" s="35" t="s">
        <v>250</v>
      </c>
      <c r="M49" s="35" t="s">
        <v>249</v>
      </c>
      <c r="N49" s="35" t="s">
        <v>258</v>
      </c>
    </row>
    <row r="50" spans="1:40" ht="15" customHeight="1" x14ac:dyDescent="0.2">
      <c r="A50" s="34">
        <v>50</v>
      </c>
      <c r="B50" s="32">
        <v>3</v>
      </c>
      <c r="C50" s="29" t="s">
        <v>280</v>
      </c>
      <c r="D50" s="36">
        <v>1942</v>
      </c>
      <c r="E50" s="51">
        <v>15491</v>
      </c>
      <c r="F50" s="36"/>
      <c r="G50" s="35" t="s">
        <v>351</v>
      </c>
      <c r="H50" s="35"/>
      <c r="I50" s="35" t="s">
        <v>338</v>
      </c>
      <c r="J50" s="36" t="s">
        <v>166</v>
      </c>
      <c r="K50" s="36" t="s">
        <v>254</v>
      </c>
      <c r="L50" s="35" t="s">
        <v>250</v>
      </c>
      <c r="M50" s="35" t="s">
        <v>249</v>
      </c>
      <c r="N50" s="35" t="s">
        <v>255</v>
      </c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</row>
    <row r="51" spans="1:40" ht="15" customHeight="1" x14ac:dyDescent="0.2">
      <c r="A51" s="34">
        <v>51</v>
      </c>
      <c r="B51" s="32">
        <v>4</v>
      </c>
      <c r="C51" s="29" t="s">
        <v>281</v>
      </c>
      <c r="D51" s="36">
        <v>1947</v>
      </c>
      <c r="E51" s="36"/>
      <c r="F51" s="36" t="s">
        <v>358</v>
      </c>
      <c r="G51" s="35" t="s">
        <v>351</v>
      </c>
      <c r="H51" s="35"/>
      <c r="I51" s="35" t="s">
        <v>338</v>
      </c>
      <c r="J51" s="36" t="s">
        <v>166</v>
      </c>
      <c r="K51" s="36" t="s">
        <v>254</v>
      </c>
      <c r="L51" s="35" t="s">
        <v>250</v>
      </c>
      <c r="M51" s="35" t="s">
        <v>249</v>
      </c>
      <c r="N51" s="35" t="s">
        <v>255</v>
      </c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</row>
    <row r="52" spans="1:40" ht="15" customHeight="1" x14ac:dyDescent="0.2">
      <c r="A52" s="34">
        <v>52</v>
      </c>
      <c r="B52" s="33">
        <v>6</v>
      </c>
      <c r="C52" s="29" t="s">
        <v>331</v>
      </c>
      <c r="D52" s="38">
        <v>1947</v>
      </c>
      <c r="E52" s="38"/>
      <c r="F52" s="38"/>
      <c r="G52" s="39" t="s">
        <v>354</v>
      </c>
      <c r="H52" s="39"/>
      <c r="I52" s="35" t="s">
        <v>335</v>
      </c>
      <c r="J52" s="36" t="s">
        <v>166</v>
      </c>
      <c r="K52" s="36" t="s">
        <v>251</v>
      </c>
      <c r="L52" s="35" t="s">
        <v>250</v>
      </c>
      <c r="M52" s="35" t="s">
        <v>249</v>
      </c>
      <c r="N52" s="35" t="s">
        <v>260</v>
      </c>
    </row>
    <row r="53" spans="1:40" ht="15" customHeight="1" x14ac:dyDescent="0.2">
      <c r="A53" s="34">
        <v>53</v>
      </c>
      <c r="B53" s="32">
        <v>1</v>
      </c>
      <c r="C53" s="29" t="s">
        <v>313</v>
      </c>
      <c r="D53" s="36">
        <v>1977</v>
      </c>
      <c r="E53" s="36"/>
      <c r="F53" s="36"/>
      <c r="G53" s="35" t="s">
        <v>351</v>
      </c>
      <c r="H53" s="35"/>
      <c r="I53" s="35" t="s">
        <v>337</v>
      </c>
      <c r="J53" s="36" t="s">
        <v>166</v>
      </c>
      <c r="K53" s="36" t="s">
        <v>251</v>
      </c>
      <c r="L53" s="35" t="s">
        <v>250</v>
      </c>
      <c r="M53" s="35" t="s">
        <v>249</v>
      </c>
      <c r="N53" s="35" t="s">
        <v>258</v>
      </c>
    </row>
    <row r="54" spans="1:40" ht="15" customHeight="1" x14ac:dyDescent="0.2">
      <c r="A54" s="34">
        <v>54</v>
      </c>
      <c r="B54" s="32">
        <v>4</v>
      </c>
      <c r="C54" s="29" t="s">
        <v>297</v>
      </c>
      <c r="D54" s="36">
        <v>2005</v>
      </c>
      <c r="E54" s="35"/>
      <c r="F54" s="35"/>
      <c r="G54" s="35" t="s">
        <v>351</v>
      </c>
      <c r="H54" s="35"/>
      <c r="I54" s="35" t="s">
        <v>338</v>
      </c>
      <c r="J54" s="36" t="s">
        <v>166</v>
      </c>
      <c r="K54" s="36" t="s">
        <v>257</v>
      </c>
      <c r="L54" s="35" t="s">
        <v>250</v>
      </c>
      <c r="M54" s="35" t="s">
        <v>249</v>
      </c>
      <c r="N54" s="35" t="s">
        <v>256</v>
      </c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</row>
    <row r="55" spans="1:40" ht="15" customHeight="1" x14ac:dyDescent="0.2">
      <c r="A55" s="34">
        <v>55</v>
      </c>
      <c r="B55" s="33">
        <v>7</v>
      </c>
      <c r="C55" s="29" t="s">
        <v>277</v>
      </c>
      <c r="D55" s="36">
        <v>1942</v>
      </c>
      <c r="E55" s="36"/>
      <c r="F55" s="36"/>
      <c r="G55" s="35" t="s">
        <v>351</v>
      </c>
      <c r="H55" s="35"/>
      <c r="I55" s="35" t="s">
        <v>338</v>
      </c>
      <c r="J55" s="36" t="s">
        <v>166</v>
      </c>
      <c r="K55" s="36" t="s">
        <v>251</v>
      </c>
      <c r="L55" s="35" t="s">
        <v>250</v>
      </c>
      <c r="M55" s="35" t="s">
        <v>249</v>
      </c>
      <c r="N55" s="35" t="s">
        <v>253</v>
      </c>
    </row>
    <row r="56" spans="1:40" ht="15" customHeight="1" x14ac:dyDescent="0.2">
      <c r="A56" s="34">
        <v>56</v>
      </c>
      <c r="B56" s="32" t="s">
        <v>102</v>
      </c>
      <c r="C56" s="29" t="s">
        <v>300</v>
      </c>
      <c r="D56" s="36">
        <v>2000</v>
      </c>
      <c r="E56" s="36"/>
      <c r="F56" s="36"/>
      <c r="G56" s="35" t="s">
        <v>354</v>
      </c>
      <c r="H56" s="35"/>
      <c r="I56" s="35" t="s">
        <v>345</v>
      </c>
      <c r="J56" s="36" t="s">
        <v>252</v>
      </c>
      <c r="K56" s="36" t="s">
        <v>251</v>
      </c>
      <c r="L56" s="35" t="s">
        <v>250</v>
      </c>
      <c r="M56" s="35" t="s">
        <v>249</v>
      </c>
      <c r="N56" s="35" t="s">
        <v>256</v>
      </c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</row>
    <row r="57" spans="1:40" ht="15" customHeight="1" x14ac:dyDescent="0.2">
      <c r="A57" s="34">
        <v>57</v>
      </c>
      <c r="B57" s="32">
        <v>6</v>
      </c>
      <c r="C57" s="29" t="s">
        <v>292</v>
      </c>
      <c r="D57" s="36">
        <v>1966</v>
      </c>
      <c r="E57" s="36"/>
      <c r="F57" s="36"/>
      <c r="G57" s="35" t="s">
        <v>351</v>
      </c>
      <c r="H57" s="35"/>
      <c r="I57" s="35" t="s">
        <v>338</v>
      </c>
      <c r="J57" s="36" t="s">
        <v>166</v>
      </c>
      <c r="K57" s="36" t="s">
        <v>251</v>
      </c>
      <c r="L57" s="35" t="s">
        <v>250</v>
      </c>
      <c r="M57" s="35" t="s">
        <v>249</v>
      </c>
      <c r="N57" s="35" t="s">
        <v>256</v>
      </c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</row>
    <row r="58" spans="1:40" ht="15" customHeight="1" x14ac:dyDescent="0.2">
      <c r="A58" s="34">
        <v>58</v>
      </c>
      <c r="B58" s="32" t="s">
        <v>102</v>
      </c>
      <c r="C58" s="29" t="s">
        <v>308</v>
      </c>
      <c r="D58" s="36">
        <v>2004</v>
      </c>
      <c r="E58" s="36"/>
      <c r="F58" s="36"/>
      <c r="G58" s="35" t="s">
        <v>354</v>
      </c>
      <c r="H58" s="35"/>
      <c r="I58" s="35" t="s">
        <v>345</v>
      </c>
      <c r="J58" s="36" t="s">
        <v>252</v>
      </c>
      <c r="K58" s="36" t="s">
        <v>251</v>
      </c>
      <c r="L58" s="35" t="s">
        <v>250</v>
      </c>
      <c r="M58" s="35" t="s">
        <v>249</v>
      </c>
      <c r="N58" s="35" t="s">
        <v>258</v>
      </c>
      <c r="O58" s="32"/>
      <c r="P58" s="32"/>
      <c r="Q58" s="32"/>
      <c r="R58" s="32"/>
      <c r="S58" s="32"/>
      <c r="T58" s="32"/>
    </row>
    <row r="59" spans="1:40" ht="15" customHeight="1" x14ac:dyDescent="0.2">
      <c r="A59" s="34">
        <v>59</v>
      </c>
      <c r="B59" s="32">
        <v>1</v>
      </c>
      <c r="C59" s="29" t="s">
        <v>269</v>
      </c>
      <c r="D59" s="36">
        <v>2000</v>
      </c>
      <c r="E59" s="36"/>
      <c r="F59" s="36"/>
      <c r="G59" s="35" t="s">
        <v>351</v>
      </c>
      <c r="H59" s="35"/>
      <c r="I59" s="35" t="s">
        <v>338</v>
      </c>
      <c r="J59" s="36" t="s">
        <v>252</v>
      </c>
      <c r="K59" s="36" t="s">
        <v>251</v>
      </c>
      <c r="L59" s="35" t="s">
        <v>250</v>
      </c>
      <c r="M59" s="35" t="s">
        <v>249</v>
      </c>
      <c r="N59" s="35" t="s">
        <v>248</v>
      </c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</row>
    <row r="60" spans="1:40" ht="15" customHeight="1" x14ac:dyDescent="0.2">
      <c r="A60" s="34">
        <v>60</v>
      </c>
      <c r="B60" s="32">
        <v>3</v>
      </c>
      <c r="C60" s="29" t="s">
        <v>306</v>
      </c>
      <c r="D60" s="36">
        <v>2003</v>
      </c>
      <c r="E60" s="36"/>
      <c r="F60" s="36"/>
      <c r="G60" s="35" t="s">
        <v>351</v>
      </c>
      <c r="H60" s="35"/>
      <c r="I60" s="35" t="s">
        <v>338</v>
      </c>
      <c r="J60" s="36" t="s">
        <v>252</v>
      </c>
      <c r="K60" s="36" t="s">
        <v>257</v>
      </c>
      <c r="L60" s="35" t="s">
        <v>250</v>
      </c>
      <c r="M60" s="35" t="s">
        <v>249</v>
      </c>
      <c r="N60" s="35" t="s">
        <v>256</v>
      </c>
    </row>
    <row r="61" spans="1:40" ht="15" customHeight="1" x14ac:dyDescent="0.2">
      <c r="A61" s="34">
        <v>61</v>
      </c>
      <c r="B61" s="32">
        <v>4</v>
      </c>
      <c r="C61" s="29" t="s">
        <v>303</v>
      </c>
      <c r="D61" s="36">
        <v>1981</v>
      </c>
      <c r="E61" s="36"/>
      <c r="F61" s="36"/>
      <c r="G61" s="35" t="s">
        <v>351</v>
      </c>
      <c r="H61" s="35"/>
      <c r="I61" s="35" t="s">
        <v>344</v>
      </c>
      <c r="J61" s="36" t="s">
        <v>252</v>
      </c>
      <c r="K61" s="36" t="s">
        <v>251</v>
      </c>
      <c r="L61" s="35" t="s">
        <v>250</v>
      </c>
      <c r="M61" s="35" t="s">
        <v>249</v>
      </c>
      <c r="N61" s="35" t="s">
        <v>256</v>
      </c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</row>
    <row r="62" spans="1:40" ht="15" customHeight="1" x14ac:dyDescent="0.2">
      <c r="A62" s="34">
        <v>62</v>
      </c>
      <c r="B62" s="33">
        <v>4</v>
      </c>
      <c r="C62" s="29" t="s">
        <v>317</v>
      </c>
      <c r="D62" s="36">
        <v>1980</v>
      </c>
      <c r="E62" s="36"/>
      <c r="F62" s="36"/>
      <c r="G62" s="35" t="s">
        <v>346</v>
      </c>
      <c r="H62" s="35"/>
      <c r="I62" s="35" t="s">
        <v>341</v>
      </c>
      <c r="J62" s="36" t="s">
        <v>166</v>
      </c>
      <c r="K62" s="36" t="s">
        <v>251</v>
      </c>
      <c r="L62" s="35" t="s">
        <v>250</v>
      </c>
      <c r="M62" s="35" t="s">
        <v>249</v>
      </c>
      <c r="N62" s="35" t="s">
        <v>258</v>
      </c>
    </row>
    <row r="63" spans="1:40" ht="15" customHeight="1" x14ac:dyDescent="0.2">
      <c r="A63" s="34">
        <v>63</v>
      </c>
      <c r="B63" s="32" t="s">
        <v>102</v>
      </c>
      <c r="C63" s="29" t="s">
        <v>289</v>
      </c>
      <c r="D63" s="36">
        <v>2004</v>
      </c>
      <c r="E63" s="36"/>
      <c r="F63" s="36"/>
      <c r="G63" s="35" t="s">
        <v>355</v>
      </c>
      <c r="H63" s="35"/>
      <c r="I63" s="35" t="s">
        <v>336</v>
      </c>
      <c r="J63" s="36" t="s">
        <v>252</v>
      </c>
      <c r="K63" s="36" t="s">
        <v>257</v>
      </c>
      <c r="L63" s="35" t="s">
        <v>250</v>
      </c>
      <c r="M63" s="35" t="s">
        <v>249</v>
      </c>
      <c r="N63" s="35" t="s">
        <v>256</v>
      </c>
    </row>
    <row r="64" spans="1:40" ht="15" customHeight="1" x14ac:dyDescent="0.2">
      <c r="A64" s="34">
        <v>64</v>
      </c>
      <c r="B64" s="33">
        <v>7</v>
      </c>
      <c r="C64" s="29" t="s">
        <v>330</v>
      </c>
      <c r="D64" s="38">
        <v>1967</v>
      </c>
      <c r="E64" s="38"/>
      <c r="F64" s="38"/>
      <c r="G64" s="35" t="s">
        <v>351</v>
      </c>
      <c r="H64" s="39"/>
      <c r="I64" s="35" t="s">
        <v>338</v>
      </c>
      <c r="J64" s="36" t="s">
        <v>166</v>
      </c>
      <c r="K64" s="36" t="s">
        <v>251</v>
      </c>
      <c r="L64" s="35" t="s">
        <v>250</v>
      </c>
      <c r="M64" s="35" t="s">
        <v>249</v>
      </c>
      <c r="N64" s="35" t="s">
        <v>259</v>
      </c>
    </row>
    <row r="65" spans="1:40" ht="15" customHeight="1" x14ac:dyDescent="0.2">
      <c r="A65" s="34">
        <v>65</v>
      </c>
      <c r="B65" s="32">
        <v>10</v>
      </c>
      <c r="C65" s="29" t="s">
        <v>295</v>
      </c>
      <c r="D65" s="36">
        <v>1992</v>
      </c>
      <c r="E65" s="36"/>
      <c r="F65" s="36"/>
      <c r="G65" s="35" t="s">
        <v>349</v>
      </c>
      <c r="H65" s="35"/>
      <c r="I65" s="35" t="s">
        <v>343</v>
      </c>
      <c r="J65" s="36" t="s">
        <v>166</v>
      </c>
      <c r="K65" s="36" t="s">
        <v>251</v>
      </c>
      <c r="L65" s="35" t="s">
        <v>250</v>
      </c>
      <c r="M65" s="35" t="s">
        <v>249</v>
      </c>
      <c r="N65" s="35" t="s">
        <v>256</v>
      </c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</row>
    <row r="66" spans="1:40" ht="15" customHeight="1" x14ac:dyDescent="0.2">
      <c r="A66" s="34">
        <v>66</v>
      </c>
      <c r="B66" s="33">
        <v>2</v>
      </c>
      <c r="C66" s="29" t="s">
        <v>324</v>
      </c>
      <c r="D66" s="38">
        <v>1973</v>
      </c>
      <c r="E66" s="38"/>
      <c r="F66" s="38"/>
      <c r="G66" s="35" t="s">
        <v>348</v>
      </c>
      <c r="H66" s="39"/>
      <c r="I66" s="35" t="s">
        <v>343</v>
      </c>
      <c r="J66" s="36" t="s">
        <v>166</v>
      </c>
      <c r="K66" s="36" t="s">
        <v>251</v>
      </c>
      <c r="L66" s="35" t="s">
        <v>250</v>
      </c>
      <c r="M66" s="35" t="s">
        <v>249</v>
      </c>
      <c r="N66" s="35" t="s">
        <v>259</v>
      </c>
    </row>
    <row r="67" spans="1:40" ht="15" customHeight="1" x14ac:dyDescent="0.2">
      <c r="A67" s="34">
        <v>67</v>
      </c>
      <c r="B67" s="32" t="s">
        <v>102</v>
      </c>
      <c r="C67" s="29" t="s">
        <v>264</v>
      </c>
      <c r="D67" s="36">
        <v>1991</v>
      </c>
      <c r="E67" s="36"/>
      <c r="F67" s="36"/>
      <c r="G67" s="35" t="s">
        <v>354</v>
      </c>
      <c r="H67" s="35"/>
      <c r="I67" s="35" t="s">
        <v>335</v>
      </c>
      <c r="J67" s="36" t="s">
        <v>166</v>
      </c>
      <c r="K67" s="36" t="s">
        <v>251</v>
      </c>
      <c r="L67" s="35" t="s">
        <v>250</v>
      </c>
      <c r="M67" s="35" t="s">
        <v>249</v>
      </c>
      <c r="N67" s="35" t="s">
        <v>248</v>
      </c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</row>
    <row r="68" spans="1:40" ht="15" customHeight="1" x14ac:dyDescent="0.2">
      <c r="A68" s="34">
        <v>68</v>
      </c>
      <c r="B68" s="33">
        <v>5</v>
      </c>
      <c r="C68" s="29" t="s">
        <v>328</v>
      </c>
      <c r="D68" s="38">
        <v>1980</v>
      </c>
      <c r="E68" s="38"/>
      <c r="F68" s="38"/>
      <c r="G68" s="35" t="s">
        <v>351</v>
      </c>
      <c r="H68" s="39"/>
      <c r="I68" s="35" t="s">
        <v>338</v>
      </c>
      <c r="J68" s="36" t="s">
        <v>166</v>
      </c>
      <c r="K68" s="36" t="s">
        <v>251</v>
      </c>
      <c r="L68" s="35" t="s">
        <v>250</v>
      </c>
      <c r="M68" s="35" t="s">
        <v>249</v>
      </c>
      <c r="N68" s="35" t="s">
        <v>259</v>
      </c>
    </row>
    <row r="69" spans="1:40" ht="15" customHeight="1" x14ac:dyDescent="0.2">
      <c r="A69" s="34">
        <v>69</v>
      </c>
      <c r="B69" s="32" t="s">
        <v>102</v>
      </c>
      <c r="C69" s="29" t="s">
        <v>287</v>
      </c>
      <c r="D69" s="36">
        <v>2004</v>
      </c>
      <c r="E69" s="36"/>
      <c r="F69" s="36"/>
      <c r="G69" s="35" t="s">
        <v>354</v>
      </c>
      <c r="H69" s="35"/>
      <c r="I69" s="35" t="s">
        <v>345</v>
      </c>
      <c r="J69" s="36" t="s">
        <v>166</v>
      </c>
      <c r="K69" s="36" t="s">
        <v>257</v>
      </c>
      <c r="L69" s="35" t="s">
        <v>250</v>
      </c>
      <c r="M69" s="35" t="s">
        <v>249</v>
      </c>
      <c r="N69" s="35" t="s">
        <v>255</v>
      </c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</row>
    <row r="70" spans="1:40" ht="15" customHeight="1" x14ac:dyDescent="0.2">
      <c r="A70" s="34">
        <v>70</v>
      </c>
      <c r="B70" s="32">
        <v>2</v>
      </c>
      <c r="C70" s="29" t="s">
        <v>296</v>
      </c>
      <c r="D70" s="36">
        <v>2006</v>
      </c>
      <c r="E70" s="36"/>
      <c r="F70" s="36"/>
      <c r="G70" s="35" t="s">
        <v>351</v>
      </c>
      <c r="H70" s="35"/>
      <c r="I70" s="35" t="s">
        <v>338</v>
      </c>
      <c r="J70" s="36" t="s">
        <v>166</v>
      </c>
      <c r="K70" s="36" t="s">
        <v>257</v>
      </c>
      <c r="L70" s="35" t="s">
        <v>250</v>
      </c>
      <c r="M70" s="35" t="s">
        <v>249</v>
      </c>
      <c r="N70" s="35" t="s">
        <v>256</v>
      </c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</row>
    <row r="71" spans="1:40" ht="15" customHeight="1" x14ac:dyDescent="0.2">
      <c r="A71" s="34">
        <v>71</v>
      </c>
      <c r="B71" s="32">
        <v>3</v>
      </c>
      <c r="C71" s="29" t="s">
        <v>316</v>
      </c>
      <c r="D71" s="36">
        <v>1970</v>
      </c>
      <c r="E71" s="36"/>
      <c r="F71" s="36"/>
      <c r="G71" s="35" t="s">
        <v>351</v>
      </c>
      <c r="H71" s="35"/>
      <c r="I71" s="35" t="s">
        <v>338</v>
      </c>
      <c r="J71" s="36" t="s">
        <v>166</v>
      </c>
      <c r="K71" s="36" t="s">
        <v>251</v>
      </c>
      <c r="L71" s="35" t="s">
        <v>250</v>
      </c>
      <c r="M71" s="35" t="s">
        <v>249</v>
      </c>
      <c r="N71" s="35" t="s">
        <v>258</v>
      </c>
    </row>
    <row r="72" spans="1:40" ht="15" customHeight="1" x14ac:dyDescent="0.2">
      <c r="A72" s="34">
        <v>72</v>
      </c>
      <c r="B72" s="33">
        <v>3</v>
      </c>
      <c r="C72" s="29" t="s">
        <v>334</v>
      </c>
      <c r="D72" s="38">
        <v>1986</v>
      </c>
      <c r="E72" s="38"/>
      <c r="F72" s="38"/>
      <c r="G72" s="35" t="s">
        <v>351</v>
      </c>
      <c r="H72" s="39"/>
      <c r="I72" s="35" t="s">
        <v>338</v>
      </c>
      <c r="J72" s="36" t="s">
        <v>252</v>
      </c>
      <c r="K72" s="36" t="s">
        <v>251</v>
      </c>
      <c r="L72" s="35" t="s">
        <v>250</v>
      </c>
      <c r="M72" s="35" t="s">
        <v>249</v>
      </c>
      <c r="N72" s="35" t="s">
        <v>259</v>
      </c>
    </row>
    <row r="73" spans="1:40" ht="15" customHeight="1" x14ac:dyDescent="0.2">
      <c r="A73" s="34">
        <v>73</v>
      </c>
      <c r="B73" s="32">
        <v>2</v>
      </c>
      <c r="C73" s="29" t="s">
        <v>314</v>
      </c>
      <c r="D73" s="36">
        <v>1988</v>
      </c>
      <c r="E73" s="36"/>
      <c r="F73" s="36" t="s">
        <v>358</v>
      </c>
      <c r="G73" s="35" t="s">
        <v>351</v>
      </c>
      <c r="H73" s="35"/>
      <c r="I73" s="35" t="s">
        <v>338</v>
      </c>
      <c r="J73" s="36" t="s">
        <v>166</v>
      </c>
      <c r="K73" s="36" t="s">
        <v>251</v>
      </c>
      <c r="L73" s="35" t="s">
        <v>250</v>
      </c>
      <c r="M73" s="35" t="s">
        <v>249</v>
      </c>
      <c r="N73" s="35" t="s">
        <v>258</v>
      </c>
    </row>
    <row r="74" spans="1:40" ht="15" customHeight="1" x14ac:dyDescent="0.2">
      <c r="A74" s="34">
        <v>74</v>
      </c>
      <c r="B74" s="33">
        <v>5</v>
      </c>
      <c r="C74" s="29" t="s">
        <v>329</v>
      </c>
      <c r="D74" s="38">
        <v>1967</v>
      </c>
      <c r="E74" s="38"/>
      <c r="F74" s="38"/>
      <c r="G74" s="30" t="s">
        <v>353</v>
      </c>
      <c r="H74" s="39"/>
      <c r="I74" s="35" t="s">
        <v>338</v>
      </c>
      <c r="J74" s="36" t="s">
        <v>166</v>
      </c>
      <c r="K74" s="36" t="s">
        <v>251</v>
      </c>
      <c r="L74" s="35" t="s">
        <v>250</v>
      </c>
      <c r="M74" s="35" t="s">
        <v>249</v>
      </c>
      <c r="N74" s="35" t="s">
        <v>260</v>
      </c>
    </row>
    <row r="75" spans="1:40" ht="15" customHeight="1" x14ac:dyDescent="0.2">
      <c r="B75" s="32"/>
      <c r="C75" s="29"/>
      <c r="D75" s="36"/>
      <c r="E75" s="36"/>
      <c r="F75" s="36"/>
      <c r="G75" s="35"/>
      <c r="H75" s="35"/>
      <c r="I75" s="35"/>
      <c r="J75" s="36"/>
      <c r="K75" s="36"/>
      <c r="L75" s="35"/>
      <c r="M75" s="35"/>
      <c r="N75" s="35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</row>
    <row r="76" spans="1:40" ht="15" customHeight="1" x14ac:dyDescent="0.2">
      <c r="C76" s="29"/>
      <c r="E76" s="37"/>
      <c r="F76" s="37"/>
      <c r="G76" s="35"/>
      <c r="I76" s="35"/>
      <c r="J76" s="36"/>
      <c r="K76" s="36"/>
      <c r="L76" s="35"/>
      <c r="M76" s="35"/>
      <c r="N76" s="35"/>
    </row>
    <row r="77" spans="1:40" ht="15" customHeight="1" x14ac:dyDescent="0.2">
      <c r="B77" s="32"/>
      <c r="C77" s="29"/>
      <c r="D77" s="36"/>
      <c r="E77" s="36"/>
      <c r="F77" s="36"/>
      <c r="G77" s="35"/>
      <c r="H77" s="35"/>
      <c r="I77" s="35"/>
      <c r="J77" s="36"/>
      <c r="K77" s="36"/>
      <c r="L77" s="35"/>
      <c r="M77" s="35"/>
      <c r="N77" s="35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</row>
    <row r="78" spans="1:40" ht="15" customHeight="1" x14ac:dyDescent="0.2">
      <c r="C78" s="29"/>
      <c r="D78" s="38"/>
      <c r="E78" s="38"/>
      <c r="F78" s="38"/>
      <c r="G78" s="39"/>
      <c r="H78" s="39"/>
      <c r="I78" s="35"/>
      <c r="J78" s="36"/>
      <c r="K78" s="36"/>
      <c r="L78" s="35"/>
      <c r="M78" s="35"/>
      <c r="N78" s="35"/>
    </row>
    <row r="79" spans="1:40" ht="15" customHeight="1" x14ac:dyDescent="0.2">
      <c r="C79" s="29"/>
      <c r="D79" s="38"/>
      <c r="E79" s="38"/>
      <c r="F79" s="38"/>
      <c r="G79" s="35"/>
      <c r="H79" s="39"/>
      <c r="I79" s="35"/>
      <c r="J79" s="36"/>
      <c r="K79" s="36"/>
      <c r="L79" s="35"/>
      <c r="M79" s="35"/>
      <c r="N79" s="35"/>
    </row>
    <row r="80" spans="1:40" ht="15" customHeight="1" x14ac:dyDescent="0.2">
      <c r="B80" s="32"/>
      <c r="C80" s="29"/>
      <c r="D80" s="36"/>
      <c r="E80" s="36"/>
      <c r="F80" s="36"/>
      <c r="G80" s="35"/>
      <c r="H80" s="35"/>
      <c r="I80" s="35"/>
      <c r="J80" s="36"/>
      <c r="K80" s="36"/>
      <c r="L80" s="35"/>
      <c r="M80" s="35"/>
      <c r="N80" s="35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</row>
    <row r="81" spans="2:40" ht="15" customHeight="1" x14ac:dyDescent="0.2">
      <c r="B81" s="32"/>
      <c r="C81" s="29"/>
      <c r="D81" s="36"/>
      <c r="E81" s="36"/>
      <c r="F81" s="36"/>
      <c r="G81" s="35"/>
      <c r="H81" s="35"/>
      <c r="I81" s="35"/>
      <c r="J81" s="36"/>
      <c r="K81" s="36"/>
      <c r="L81" s="35"/>
      <c r="M81" s="35"/>
      <c r="N81" s="35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</row>
    <row r="82" spans="2:40" ht="15" customHeight="1" x14ac:dyDescent="0.2">
      <c r="B82" s="32"/>
      <c r="C82" s="29"/>
      <c r="D82" s="36"/>
      <c r="E82" s="36"/>
      <c r="F82" s="36"/>
      <c r="G82" s="35"/>
      <c r="H82" s="35"/>
      <c r="I82" s="35"/>
      <c r="J82" s="36"/>
      <c r="K82" s="36"/>
      <c r="L82" s="35"/>
      <c r="M82" s="35"/>
      <c r="N82" s="35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</row>
    <row r="83" spans="2:40" ht="15" customHeight="1" x14ac:dyDescent="0.2">
      <c r="B83" s="32"/>
      <c r="C83" s="29"/>
      <c r="D83" s="36"/>
      <c r="E83" s="51"/>
      <c r="F83" s="49"/>
      <c r="G83" s="35"/>
      <c r="H83" s="35"/>
      <c r="I83" s="35"/>
      <c r="J83" s="36"/>
      <c r="K83" s="36"/>
      <c r="L83" s="35"/>
      <c r="M83" s="35"/>
      <c r="N83" s="35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</row>
    <row r="84" spans="2:40" ht="15" customHeight="1" x14ac:dyDescent="0.2">
      <c r="B84" s="32"/>
      <c r="C84" s="29"/>
      <c r="D84" s="36"/>
      <c r="E84" s="35"/>
      <c r="F84" s="35"/>
      <c r="G84" s="35"/>
      <c r="H84" s="35"/>
      <c r="I84" s="35"/>
      <c r="J84" s="36"/>
      <c r="K84" s="36"/>
      <c r="L84" s="35"/>
      <c r="M84" s="35"/>
      <c r="N84" s="35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</row>
    <row r="85" spans="2:40" ht="15" customHeight="1" x14ac:dyDescent="0.2">
      <c r="B85" s="32"/>
      <c r="C85" s="29"/>
      <c r="D85" s="36"/>
      <c r="E85" s="35"/>
      <c r="F85" s="35"/>
      <c r="G85" s="35"/>
      <c r="H85" s="35"/>
      <c r="I85" s="35"/>
      <c r="J85" s="36"/>
      <c r="K85" s="36"/>
      <c r="L85" s="35"/>
      <c r="M85" s="35"/>
      <c r="N85" s="35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</row>
    <row r="86" spans="2:40" ht="15" customHeight="1" x14ac:dyDescent="0.2">
      <c r="B86" s="32"/>
      <c r="C86" s="29"/>
      <c r="D86" s="36"/>
      <c r="E86" s="36"/>
      <c r="F86" s="36"/>
      <c r="G86" s="35"/>
      <c r="H86" s="35"/>
      <c r="I86" s="35"/>
      <c r="J86" s="36"/>
      <c r="K86" s="36"/>
      <c r="L86" s="35"/>
      <c r="M86" s="35"/>
      <c r="N86" s="35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</row>
    <row r="87" spans="2:40" ht="15" customHeight="1" x14ac:dyDescent="0.2">
      <c r="B87" s="32"/>
      <c r="C87" s="29"/>
      <c r="D87" s="36"/>
      <c r="E87" s="36"/>
      <c r="F87" s="36"/>
      <c r="G87" s="35"/>
      <c r="H87" s="35"/>
      <c r="I87" s="35"/>
      <c r="J87" s="36"/>
      <c r="K87" s="36"/>
      <c r="L87" s="35"/>
      <c r="M87" s="35"/>
      <c r="N87" s="35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</row>
    <row r="88" spans="2:40" ht="15" customHeight="1" x14ac:dyDescent="0.2">
      <c r="C88" s="29"/>
      <c r="D88" s="38"/>
      <c r="E88" s="38"/>
      <c r="F88" s="38"/>
      <c r="G88" s="35"/>
      <c r="H88" s="39"/>
      <c r="I88" s="35"/>
      <c r="J88" s="36"/>
      <c r="K88" s="36"/>
      <c r="L88" s="35"/>
      <c r="M88" s="35"/>
      <c r="N88" s="35"/>
    </row>
    <row r="89" spans="2:40" ht="15" customHeight="1" x14ac:dyDescent="0.2">
      <c r="B89" s="32"/>
      <c r="C89" s="29"/>
      <c r="D89" s="36"/>
      <c r="E89" s="36"/>
      <c r="F89" s="36"/>
      <c r="G89" s="35"/>
      <c r="H89" s="35"/>
      <c r="I89" s="35"/>
      <c r="J89" s="36"/>
      <c r="K89" s="36"/>
      <c r="L89" s="35"/>
      <c r="M89" s="35"/>
      <c r="N89" s="35"/>
    </row>
    <row r="90" spans="2:40" ht="15" customHeight="1" x14ac:dyDescent="0.2">
      <c r="B90" s="32"/>
      <c r="C90" s="29"/>
      <c r="D90" s="36"/>
      <c r="E90" s="51"/>
      <c r="F90" s="36"/>
      <c r="G90" s="35"/>
      <c r="H90" s="35"/>
      <c r="I90" s="35"/>
      <c r="J90" s="36"/>
      <c r="K90" s="36"/>
      <c r="L90" s="35"/>
      <c r="M90" s="35"/>
      <c r="N90" s="35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</row>
    <row r="91" spans="2:40" ht="15" customHeight="1" x14ac:dyDescent="0.2">
      <c r="C91" s="29"/>
      <c r="D91" s="38"/>
      <c r="E91" s="38"/>
      <c r="F91" s="38"/>
      <c r="G91" s="39"/>
      <c r="H91" s="39"/>
      <c r="I91" s="35"/>
      <c r="J91" s="36"/>
      <c r="K91" s="36"/>
      <c r="L91" s="35"/>
      <c r="M91" s="35"/>
      <c r="N91" s="35"/>
    </row>
    <row r="92" spans="2:40" ht="15" customHeight="1" x14ac:dyDescent="0.2">
      <c r="C92" s="29"/>
      <c r="D92" s="38"/>
      <c r="E92" s="38"/>
      <c r="F92" s="38"/>
      <c r="G92" s="39"/>
      <c r="H92" s="39"/>
      <c r="I92" s="35"/>
      <c r="J92" s="36"/>
      <c r="K92" s="36"/>
      <c r="L92" s="35"/>
      <c r="M92" s="35"/>
      <c r="N92" s="35"/>
    </row>
    <row r="93" spans="2:40" ht="15" customHeight="1" x14ac:dyDescent="0.2">
      <c r="C93" s="29"/>
      <c r="D93" s="36"/>
      <c r="E93" s="36"/>
      <c r="F93" s="36"/>
      <c r="G93" s="35"/>
      <c r="H93" s="35"/>
      <c r="I93" s="35"/>
      <c r="J93" s="36"/>
      <c r="K93" s="36"/>
      <c r="L93" s="35"/>
      <c r="M93" s="35"/>
      <c r="N93" s="35"/>
    </row>
    <row r="94" spans="2:40" ht="15" customHeight="1" x14ac:dyDescent="0.2">
      <c r="C94" s="29"/>
      <c r="D94" s="38"/>
      <c r="E94" s="51"/>
      <c r="F94" s="38"/>
      <c r="H94" s="39"/>
      <c r="I94" s="35"/>
      <c r="J94" s="36"/>
      <c r="K94" s="36"/>
      <c r="L94" s="35"/>
      <c r="M94" s="35"/>
      <c r="N94" s="35"/>
    </row>
    <row r="95" spans="2:40" ht="15" customHeight="1" x14ac:dyDescent="0.2">
      <c r="B95" s="32"/>
      <c r="C95" s="29"/>
      <c r="D95" s="36"/>
      <c r="E95" s="51"/>
      <c r="F95" s="36"/>
      <c r="G95" s="35"/>
      <c r="H95" s="35"/>
      <c r="I95" s="35"/>
      <c r="J95" s="36"/>
      <c r="K95" s="36"/>
      <c r="L95" s="35"/>
      <c r="M95" s="35"/>
      <c r="N95" s="35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</row>
    <row r="96" spans="2:40" ht="15" customHeight="1" x14ac:dyDescent="0.2">
      <c r="B96" s="32"/>
      <c r="C96" s="29"/>
      <c r="D96" s="36"/>
      <c r="E96" s="36"/>
      <c r="F96" s="36"/>
      <c r="G96" s="35"/>
      <c r="H96" s="35"/>
      <c r="I96" s="35"/>
      <c r="J96" s="36"/>
      <c r="K96" s="36"/>
      <c r="L96" s="35"/>
      <c r="M96" s="35"/>
      <c r="N96" s="35"/>
    </row>
    <row r="97" spans="2:40" ht="15" customHeight="1" x14ac:dyDescent="0.2">
      <c r="B97" s="32"/>
      <c r="C97" s="29"/>
      <c r="D97" s="36"/>
      <c r="E97" s="36"/>
      <c r="F97" s="36"/>
      <c r="G97" s="35"/>
      <c r="H97" s="35"/>
      <c r="I97" s="35"/>
      <c r="J97" s="36"/>
      <c r="K97" s="36"/>
      <c r="L97" s="35"/>
      <c r="M97" s="35"/>
      <c r="N97" s="35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</row>
    <row r="98" spans="2:40" ht="15" customHeight="1" x14ac:dyDescent="0.2">
      <c r="B98" s="32"/>
      <c r="C98" s="29"/>
      <c r="D98" s="36"/>
      <c r="E98" s="51"/>
      <c r="F98" s="36"/>
      <c r="G98" s="35"/>
      <c r="H98" s="35"/>
      <c r="I98" s="35"/>
      <c r="J98" s="36"/>
      <c r="K98" s="36"/>
      <c r="L98" s="35"/>
      <c r="M98" s="35"/>
      <c r="N98" s="35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</row>
    <row r="99" spans="2:40" ht="15" customHeight="1" x14ac:dyDescent="0.2">
      <c r="B99" s="32"/>
      <c r="C99" s="29"/>
      <c r="D99" s="36"/>
      <c r="E99" s="36"/>
      <c r="F99" s="36"/>
      <c r="G99" s="35"/>
      <c r="H99" s="35"/>
      <c r="I99" s="35"/>
      <c r="J99" s="36"/>
      <c r="K99" s="36"/>
      <c r="L99" s="35"/>
      <c r="M99" s="35"/>
      <c r="N99" s="35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</row>
    <row r="100" spans="2:40" ht="15" customHeight="1" x14ac:dyDescent="0.2">
      <c r="C100" s="29"/>
      <c r="D100" s="38"/>
      <c r="E100" s="38"/>
      <c r="F100" s="38"/>
      <c r="G100" s="39"/>
      <c r="H100" s="39"/>
      <c r="I100" s="35"/>
      <c r="J100" s="36"/>
      <c r="K100" s="36"/>
      <c r="L100" s="35"/>
      <c r="M100" s="35"/>
      <c r="N100" s="35"/>
    </row>
    <row r="101" spans="2:40" ht="15" customHeight="1" x14ac:dyDescent="0.2">
      <c r="C101" s="29"/>
      <c r="D101" s="36"/>
      <c r="E101" s="36"/>
      <c r="F101" s="36"/>
      <c r="G101" s="35"/>
      <c r="H101" s="35"/>
      <c r="I101" s="35"/>
      <c r="J101" s="36"/>
      <c r="K101" s="36"/>
      <c r="L101" s="35"/>
      <c r="M101" s="35"/>
      <c r="N101" s="35"/>
    </row>
    <row r="102" spans="2:40" ht="15" customHeight="1" x14ac:dyDescent="0.2">
      <c r="B102" s="32"/>
      <c r="C102" s="29"/>
      <c r="D102" s="36"/>
      <c r="E102" s="36"/>
      <c r="F102" s="36"/>
      <c r="G102" s="35"/>
      <c r="H102" s="35"/>
      <c r="I102" s="35"/>
      <c r="J102" s="36"/>
      <c r="K102" s="36"/>
      <c r="L102" s="35"/>
      <c r="M102" s="35"/>
      <c r="N102" s="35"/>
      <c r="O102" s="32"/>
      <c r="P102" s="32"/>
      <c r="Q102" s="32"/>
      <c r="R102" s="32"/>
      <c r="S102" s="32"/>
      <c r="T102" s="32"/>
    </row>
    <row r="103" spans="2:40" ht="15" customHeight="1" x14ac:dyDescent="0.2">
      <c r="B103" s="32"/>
      <c r="C103" s="29"/>
      <c r="D103" s="36"/>
      <c r="E103" s="36"/>
      <c r="F103" s="36"/>
      <c r="G103" s="35"/>
      <c r="H103" s="35"/>
      <c r="I103" s="35"/>
      <c r="J103" s="36"/>
      <c r="K103" s="36"/>
      <c r="L103" s="35"/>
      <c r="M103" s="35"/>
      <c r="N103" s="35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</row>
    <row r="104" spans="2:40" ht="15" customHeight="1" x14ac:dyDescent="0.2">
      <c r="B104" s="32"/>
      <c r="C104" s="29"/>
      <c r="D104" s="36"/>
      <c r="E104" s="36"/>
      <c r="F104" s="36"/>
      <c r="G104" s="35"/>
      <c r="H104" s="35"/>
      <c r="I104" s="35"/>
      <c r="J104" s="36"/>
      <c r="K104" s="36"/>
      <c r="L104" s="35"/>
      <c r="M104" s="35"/>
      <c r="N104" s="35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</row>
    <row r="105" spans="2:40" ht="15" customHeight="1" x14ac:dyDescent="0.2">
      <c r="C105" s="29"/>
      <c r="D105" s="36"/>
      <c r="E105" s="36"/>
      <c r="F105" s="36"/>
      <c r="G105" s="35"/>
      <c r="H105" s="35"/>
      <c r="I105" s="35"/>
      <c r="J105" s="36"/>
      <c r="K105" s="36"/>
      <c r="L105" s="35"/>
      <c r="M105" s="35"/>
      <c r="N105" s="35"/>
    </row>
    <row r="106" spans="2:40" ht="15" customHeight="1" x14ac:dyDescent="0.2">
      <c r="C106" s="29"/>
      <c r="D106" s="38"/>
      <c r="E106" s="38"/>
      <c r="F106" s="38"/>
      <c r="G106" s="35"/>
      <c r="H106" s="39"/>
      <c r="I106" s="35"/>
      <c r="J106" s="36"/>
      <c r="K106" s="36"/>
      <c r="L106" s="35"/>
      <c r="M106" s="35"/>
      <c r="N106" s="35"/>
    </row>
    <row r="107" spans="2:40" ht="15" customHeight="1" x14ac:dyDescent="0.2">
      <c r="C107" s="29"/>
      <c r="D107" s="38"/>
      <c r="E107" s="38"/>
      <c r="F107" s="38"/>
      <c r="H107" s="39"/>
      <c r="I107" s="35"/>
      <c r="J107" s="36"/>
      <c r="K107" s="36"/>
      <c r="L107" s="35"/>
      <c r="M107" s="35"/>
      <c r="N107" s="35"/>
    </row>
  </sheetData>
  <sheetProtection selectLockedCells="1" selectUnlockedCells="1"/>
  <sortState xmlns:xlrd2="http://schemas.microsoft.com/office/spreadsheetml/2017/richdata2" ref="A1:AN107">
    <sortCondition ref="C1:C107"/>
  </sortState>
  <conditionalFormatting sqref="I102:I106 I93:I99">
    <cfRule type="cellIs" dxfId="2" priority="3" stopIfTrue="1" operator="equal">
      <formula>100</formula>
    </cfRule>
  </conditionalFormatting>
  <conditionalFormatting sqref="I100">
    <cfRule type="cellIs" dxfId="1" priority="2" stopIfTrue="1" operator="equal">
      <formula>100</formula>
    </cfRule>
  </conditionalFormatting>
  <conditionalFormatting sqref="I101">
    <cfRule type="cellIs" dxfId="0" priority="1" stopIfTrue="1" operator="equal">
      <formula>100</formula>
    </cfRule>
  </conditionalFormatting>
  <pageMargins left="0.75" right="0.75" top="1" bottom="1" header="0.51180555555555551" footer="0.51180555555555551"/>
  <pageSetup paperSize="9" scale="87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8"/>
  <sheetViews>
    <sheetView workbookViewId="0">
      <selection activeCell="A5" sqref="A5:XFD18"/>
    </sheetView>
  </sheetViews>
  <sheetFormatPr defaultColWidth="11" defaultRowHeight="12.75" x14ac:dyDescent="0.2"/>
  <cols>
    <col min="1" max="1" width="6.625" customWidth="1"/>
    <col min="2" max="2" width="6.375" customWidth="1"/>
    <col min="3" max="3" width="8.875" customWidth="1"/>
    <col min="4" max="4" width="12.125" customWidth="1"/>
    <col min="5" max="6" width="8.875" customWidth="1"/>
    <col min="7" max="7" width="10.625" customWidth="1"/>
    <col min="8" max="13" width="5.625" customWidth="1"/>
    <col min="14" max="14" width="8.875" customWidth="1"/>
    <col min="15" max="15" width="6.125" customWidth="1"/>
    <col min="16" max="256" width="8.875" customWidth="1"/>
  </cols>
  <sheetData>
    <row r="1" spans="1:15" ht="20.25" x14ac:dyDescent="0.3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2" t="s">
        <v>1</v>
      </c>
      <c r="L2" s="1"/>
      <c r="N2" s="1"/>
      <c r="O2" s="1"/>
    </row>
    <row r="3" spans="1:15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15.75" x14ac:dyDescent="0.25">
      <c r="A5" s="1"/>
      <c r="B5" s="1"/>
      <c r="C5" s="2" t="s">
        <v>49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15.75" x14ac:dyDescent="0.25">
      <c r="A6" s="3" t="s">
        <v>3</v>
      </c>
      <c r="B6" s="6" t="s">
        <v>50</v>
      </c>
      <c r="C6" s="3" t="s">
        <v>4</v>
      </c>
      <c r="D6" s="3" t="s">
        <v>5</v>
      </c>
      <c r="E6" s="3" t="s">
        <v>6</v>
      </c>
      <c r="F6" s="3" t="s">
        <v>7</v>
      </c>
      <c r="G6" s="6" t="s">
        <v>51</v>
      </c>
      <c r="H6" s="42" t="s">
        <v>52</v>
      </c>
      <c r="I6" s="42"/>
      <c r="J6" s="42"/>
      <c r="K6" s="42"/>
      <c r="L6" s="42"/>
      <c r="M6" s="42"/>
      <c r="N6" s="3"/>
      <c r="O6" s="5" t="s">
        <v>187</v>
      </c>
    </row>
    <row r="7" spans="1:15" ht="15.75" x14ac:dyDescent="0.25">
      <c r="A7" s="7" t="s">
        <v>12</v>
      </c>
      <c r="B7" s="7" t="s">
        <v>12</v>
      </c>
      <c r="C7" s="8" t="s">
        <v>53</v>
      </c>
      <c r="D7" s="8" t="s">
        <v>54</v>
      </c>
      <c r="E7" s="9">
        <v>1964</v>
      </c>
      <c r="F7" s="10" t="s">
        <v>19</v>
      </c>
      <c r="G7" s="10" t="s">
        <v>55</v>
      </c>
      <c r="H7" s="9">
        <v>81</v>
      </c>
      <c r="I7" s="9">
        <v>82</v>
      </c>
      <c r="J7" s="9">
        <v>92</v>
      </c>
      <c r="K7" s="9">
        <v>90</v>
      </c>
      <c r="L7" s="9">
        <v>89</v>
      </c>
      <c r="M7" s="9">
        <v>87</v>
      </c>
      <c r="N7" s="7">
        <f t="shared" ref="N7:N13" si="0">SUM(H7:M7)</f>
        <v>521</v>
      </c>
      <c r="O7" s="9" t="s">
        <v>16</v>
      </c>
    </row>
    <row r="8" spans="1:15" ht="15.75" x14ac:dyDescent="0.25">
      <c r="A8" s="7" t="s">
        <v>16</v>
      </c>
      <c r="B8" s="7" t="s">
        <v>16</v>
      </c>
      <c r="C8" s="8" t="s">
        <v>56</v>
      </c>
      <c r="D8" s="8" t="s">
        <v>57</v>
      </c>
      <c r="E8" s="9">
        <v>1973</v>
      </c>
      <c r="F8" s="10" t="s">
        <v>58</v>
      </c>
      <c r="G8" s="10" t="s">
        <v>191</v>
      </c>
      <c r="H8" s="9">
        <v>83</v>
      </c>
      <c r="I8" s="9">
        <v>83</v>
      </c>
      <c r="J8" s="9">
        <v>84</v>
      </c>
      <c r="K8" s="9">
        <v>80</v>
      </c>
      <c r="L8" s="9">
        <v>90</v>
      </c>
      <c r="M8" s="9">
        <v>87</v>
      </c>
      <c r="N8" s="7">
        <f t="shared" si="0"/>
        <v>507</v>
      </c>
      <c r="O8" s="9" t="s">
        <v>20</v>
      </c>
    </row>
    <row r="9" spans="1:15" ht="15.75" x14ac:dyDescent="0.25">
      <c r="A9" s="7" t="s">
        <v>20</v>
      </c>
      <c r="B9" s="7" t="s">
        <v>20</v>
      </c>
      <c r="C9" s="8" t="s">
        <v>59</v>
      </c>
      <c r="D9" s="8" t="s">
        <v>60</v>
      </c>
      <c r="E9" s="9">
        <v>1975</v>
      </c>
      <c r="F9" s="10" t="s">
        <v>19</v>
      </c>
      <c r="G9" s="10" t="s">
        <v>61</v>
      </c>
      <c r="H9" s="9">
        <v>85</v>
      </c>
      <c r="I9" s="9">
        <v>85</v>
      </c>
      <c r="J9" s="9">
        <v>85</v>
      </c>
      <c r="K9" s="9">
        <v>83</v>
      </c>
      <c r="L9" s="9">
        <v>80</v>
      </c>
      <c r="M9" s="9">
        <v>81</v>
      </c>
      <c r="N9" s="7">
        <f t="shared" si="0"/>
        <v>499</v>
      </c>
      <c r="O9" s="9" t="s">
        <v>20</v>
      </c>
    </row>
    <row r="10" spans="1:15" ht="15.75" x14ac:dyDescent="0.25">
      <c r="A10" s="9" t="s">
        <v>23</v>
      </c>
      <c r="B10" s="9" t="s">
        <v>23</v>
      </c>
      <c r="C10" s="10" t="s">
        <v>62</v>
      </c>
      <c r="D10" s="10" t="s">
        <v>63</v>
      </c>
      <c r="E10" s="9">
        <v>1949</v>
      </c>
      <c r="F10" s="10" t="s">
        <v>19</v>
      </c>
      <c r="G10" s="10" t="s">
        <v>61</v>
      </c>
      <c r="H10" s="9">
        <v>76</v>
      </c>
      <c r="I10" s="9">
        <v>85</v>
      </c>
      <c r="J10" s="9">
        <v>85</v>
      </c>
      <c r="K10" s="9">
        <v>82</v>
      </c>
      <c r="L10" s="11">
        <v>81</v>
      </c>
      <c r="M10" s="11">
        <v>87</v>
      </c>
      <c r="N10" s="7">
        <f t="shared" si="0"/>
        <v>496</v>
      </c>
      <c r="O10" s="9" t="s">
        <v>20</v>
      </c>
    </row>
    <row r="11" spans="1:15" ht="15.75" x14ac:dyDescent="0.25">
      <c r="A11" s="9" t="s">
        <v>27</v>
      </c>
      <c r="B11" s="9" t="s">
        <v>27</v>
      </c>
      <c r="C11" s="10" t="s">
        <v>64</v>
      </c>
      <c r="D11" s="10" t="s">
        <v>65</v>
      </c>
      <c r="E11" s="9">
        <v>1959</v>
      </c>
      <c r="F11" s="10" t="s">
        <v>48</v>
      </c>
      <c r="G11" s="10" t="s">
        <v>190</v>
      </c>
      <c r="H11" s="9">
        <v>80</v>
      </c>
      <c r="I11" s="9">
        <v>82</v>
      </c>
      <c r="J11" s="9">
        <v>82</v>
      </c>
      <c r="K11" s="9">
        <v>86</v>
      </c>
      <c r="L11" s="9">
        <v>80</v>
      </c>
      <c r="M11" s="9">
        <v>81</v>
      </c>
      <c r="N11" s="7">
        <f t="shared" si="0"/>
        <v>491</v>
      </c>
      <c r="O11" s="9" t="s">
        <v>20</v>
      </c>
    </row>
    <row r="12" spans="1:15" ht="15.75" x14ac:dyDescent="0.25">
      <c r="A12" s="9" t="s">
        <v>31</v>
      </c>
      <c r="B12" s="9" t="s">
        <v>31</v>
      </c>
      <c r="C12" s="10" t="s">
        <v>39</v>
      </c>
      <c r="D12" s="10" t="s">
        <v>66</v>
      </c>
      <c r="E12" s="9">
        <v>1974</v>
      </c>
      <c r="F12" s="10" t="s">
        <v>19</v>
      </c>
      <c r="G12" s="10" t="s">
        <v>61</v>
      </c>
      <c r="H12" s="9">
        <v>75</v>
      </c>
      <c r="I12" s="9">
        <v>72</v>
      </c>
      <c r="J12" s="9">
        <v>75</v>
      </c>
      <c r="K12" s="9">
        <v>77</v>
      </c>
      <c r="L12" s="9">
        <v>70</v>
      </c>
      <c r="M12" s="9">
        <v>73</v>
      </c>
      <c r="N12" s="7">
        <f t="shared" si="0"/>
        <v>442</v>
      </c>
      <c r="O12" s="1"/>
    </row>
    <row r="13" spans="1:15" ht="15.75" x14ac:dyDescent="0.25">
      <c r="A13" s="11">
        <v>7</v>
      </c>
      <c r="B13" s="11" t="s">
        <v>34</v>
      </c>
      <c r="C13" s="10" t="s">
        <v>67</v>
      </c>
      <c r="D13" s="10" t="s">
        <v>68</v>
      </c>
      <c r="E13" s="9">
        <v>1942</v>
      </c>
      <c r="F13" s="10" t="s">
        <v>19</v>
      </c>
      <c r="G13" s="10" t="s">
        <v>61</v>
      </c>
      <c r="H13" s="9">
        <v>57</v>
      </c>
      <c r="I13" s="9">
        <v>67</v>
      </c>
      <c r="J13" s="9">
        <v>66</v>
      </c>
      <c r="K13" s="9">
        <v>59</v>
      </c>
      <c r="L13" s="9">
        <v>72</v>
      </c>
      <c r="M13" s="9">
        <v>74</v>
      </c>
      <c r="N13" s="7">
        <f t="shared" si="0"/>
        <v>395</v>
      </c>
    </row>
    <row r="14" spans="1:15" ht="15.75" x14ac:dyDescent="0.25">
      <c r="N14" s="4"/>
    </row>
    <row r="15" spans="1:15" ht="15.75" x14ac:dyDescent="0.25">
      <c r="N15" s="4"/>
    </row>
    <row r="16" spans="1:15" ht="15.75" x14ac:dyDescent="0.25">
      <c r="A16" s="10"/>
      <c r="B16" s="10"/>
      <c r="C16" s="8" t="s">
        <v>69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7"/>
    </row>
    <row r="17" spans="1:14" ht="15.75" x14ac:dyDescent="0.25">
      <c r="A17" s="6" t="s">
        <v>3</v>
      </c>
      <c r="B17" s="6"/>
      <c r="C17" s="6" t="s">
        <v>4</v>
      </c>
      <c r="D17" s="6" t="s">
        <v>5</v>
      </c>
      <c r="E17" s="6" t="s">
        <v>6</v>
      </c>
      <c r="F17" s="6" t="s">
        <v>7</v>
      </c>
      <c r="G17" s="6"/>
      <c r="H17" s="44" t="s">
        <v>52</v>
      </c>
      <c r="I17" s="44"/>
      <c r="J17" s="44"/>
      <c r="K17" s="44"/>
      <c r="L17" s="44"/>
      <c r="M17" s="44"/>
      <c r="N17" s="7"/>
    </row>
    <row r="18" spans="1:14" ht="15.75" x14ac:dyDescent="0.25">
      <c r="A18" s="11" t="s">
        <v>12</v>
      </c>
      <c r="B18" s="11" t="s">
        <v>12</v>
      </c>
      <c r="C18" s="12" t="s">
        <v>70</v>
      </c>
      <c r="D18" s="12" t="s">
        <v>71</v>
      </c>
      <c r="E18" s="11">
        <v>1980</v>
      </c>
      <c r="F18" s="12" t="s">
        <v>19</v>
      </c>
      <c r="G18" s="12" t="s">
        <v>72</v>
      </c>
      <c r="H18" s="12">
        <v>69</v>
      </c>
      <c r="I18" s="12">
        <v>80</v>
      </c>
      <c r="J18" s="12">
        <v>81</v>
      </c>
      <c r="K18" s="12">
        <v>83</v>
      </c>
      <c r="L18" s="12">
        <v>77</v>
      </c>
      <c r="M18" s="12">
        <v>83</v>
      </c>
      <c r="N18" s="7">
        <f>SUM(H18:M18)</f>
        <v>473</v>
      </c>
    </row>
  </sheetData>
  <sheetProtection selectLockedCells="1" selectUnlockedCells="1"/>
  <mergeCells count="3">
    <mergeCell ref="A1:O1"/>
    <mergeCell ref="H6:M6"/>
    <mergeCell ref="H17:M17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Z26"/>
  <sheetViews>
    <sheetView workbookViewId="0">
      <selection activeCell="A3" sqref="A3:XFD27"/>
    </sheetView>
  </sheetViews>
  <sheetFormatPr defaultColWidth="11" defaultRowHeight="12.75" x14ac:dyDescent="0.2"/>
  <cols>
    <col min="1" max="2" width="4.625" customWidth="1"/>
    <col min="3" max="3" width="13.625" customWidth="1"/>
    <col min="4" max="4" width="13.5" customWidth="1"/>
    <col min="5" max="5" width="5.625" customWidth="1"/>
    <col min="6" max="6" width="13.625" customWidth="1"/>
    <col min="7" max="7" width="7.5" customWidth="1"/>
    <col min="8" max="16" width="3.875" customWidth="1"/>
    <col min="17" max="17" width="7.625" customWidth="1"/>
    <col min="18" max="18" width="6.625" customWidth="1"/>
    <col min="19" max="256" width="8.875" customWidth="1"/>
  </cols>
  <sheetData>
    <row r="1" spans="1:52" ht="20.25" x14ac:dyDescent="0.3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" t="s">
        <v>1</v>
      </c>
      <c r="M2" s="1"/>
      <c r="N2" s="1"/>
      <c r="O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ht="15.75" x14ac:dyDescent="0.25">
      <c r="A3" s="1"/>
      <c r="B3" s="1"/>
      <c r="C3" s="2" t="s">
        <v>73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ht="15.75" x14ac:dyDescent="0.25">
      <c r="A4" s="3" t="s">
        <v>3</v>
      </c>
      <c r="B4" s="3" t="s">
        <v>50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189</v>
      </c>
      <c r="H4" s="42" t="s">
        <v>8</v>
      </c>
      <c r="I4" s="42"/>
      <c r="J4" s="42"/>
      <c r="K4" s="42" t="s">
        <v>9</v>
      </c>
      <c r="L4" s="42"/>
      <c r="M4" s="42"/>
      <c r="N4" s="42" t="s">
        <v>10</v>
      </c>
      <c r="O4" s="42"/>
      <c r="P4" s="42"/>
      <c r="Q4" s="3" t="s">
        <v>11</v>
      </c>
      <c r="R4" s="5" t="s">
        <v>187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</row>
    <row r="5" spans="1:52" ht="15.75" x14ac:dyDescent="0.25">
      <c r="A5" s="4" t="s">
        <v>12</v>
      </c>
      <c r="B5" s="4" t="s">
        <v>12</v>
      </c>
      <c r="C5" s="8" t="s">
        <v>74</v>
      </c>
      <c r="D5" s="8" t="s">
        <v>75</v>
      </c>
      <c r="E5" s="1">
        <v>1939</v>
      </c>
      <c r="F5" s="1" t="s">
        <v>19</v>
      </c>
      <c r="G5" s="1" t="s">
        <v>61</v>
      </c>
      <c r="H5" s="1">
        <v>94</v>
      </c>
      <c r="I5" s="1">
        <v>95</v>
      </c>
      <c r="J5" s="4">
        <f>SUM(H5:I5)</f>
        <v>189</v>
      </c>
      <c r="K5" s="1">
        <v>96</v>
      </c>
      <c r="L5" s="1">
        <v>94</v>
      </c>
      <c r="M5" s="4">
        <f>SUM(K5:L5)</f>
        <v>190</v>
      </c>
      <c r="N5" s="1">
        <v>72</v>
      </c>
      <c r="O5" s="1">
        <v>71</v>
      </c>
      <c r="P5" s="4">
        <f>SUM(N5:O5)</f>
        <v>143</v>
      </c>
      <c r="Q5" s="4">
        <f>SUM(J5,M5,P5)</f>
        <v>522</v>
      </c>
      <c r="R5" s="5" t="s">
        <v>20</v>
      </c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</row>
    <row r="6" spans="1:52" ht="15.75" x14ac:dyDescent="0.25">
      <c r="A6" s="4" t="s">
        <v>16</v>
      </c>
      <c r="B6" s="4" t="s">
        <v>16</v>
      </c>
      <c r="C6" s="2" t="s">
        <v>62</v>
      </c>
      <c r="D6" s="2" t="s">
        <v>76</v>
      </c>
      <c r="E6" s="5">
        <v>1949</v>
      </c>
      <c r="F6" s="1" t="s">
        <v>19</v>
      </c>
      <c r="G6" s="1" t="s">
        <v>61</v>
      </c>
      <c r="H6" s="5">
        <v>93</v>
      </c>
      <c r="I6" s="5">
        <v>94</v>
      </c>
      <c r="J6" s="4">
        <v>187</v>
      </c>
      <c r="K6" s="5">
        <v>95</v>
      </c>
      <c r="L6" s="5">
        <v>93</v>
      </c>
      <c r="M6" s="4">
        <v>188</v>
      </c>
      <c r="N6" s="5">
        <v>69</v>
      </c>
      <c r="O6" s="5">
        <v>72</v>
      </c>
      <c r="P6" s="4">
        <v>141</v>
      </c>
      <c r="Q6" s="4">
        <f>SUM(J6,M6,P6)</f>
        <v>516</v>
      </c>
      <c r="R6" s="5" t="s">
        <v>20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</row>
    <row r="7" spans="1:52" ht="15.75" x14ac:dyDescent="0.25">
      <c r="A7" s="4" t="s">
        <v>20</v>
      </c>
      <c r="B7" s="4" t="s">
        <v>20</v>
      </c>
      <c r="C7" s="2" t="s">
        <v>77</v>
      </c>
      <c r="D7" s="2" t="s">
        <v>78</v>
      </c>
      <c r="E7" s="5">
        <v>1942</v>
      </c>
      <c r="F7" s="1" t="s">
        <v>19</v>
      </c>
      <c r="G7" s="1" t="s">
        <v>61</v>
      </c>
      <c r="H7" s="5">
        <v>77</v>
      </c>
      <c r="I7" s="5">
        <v>80</v>
      </c>
      <c r="J7" s="4">
        <v>157</v>
      </c>
      <c r="K7" s="5">
        <v>97</v>
      </c>
      <c r="L7" s="5">
        <v>95</v>
      </c>
      <c r="M7" s="4">
        <v>192</v>
      </c>
      <c r="N7" s="5">
        <v>72</v>
      </c>
      <c r="O7" s="5">
        <v>60</v>
      </c>
      <c r="P7" s="4">
        <v>132</v>
      </c>
      <c r="Q7" s="4">
        <f>SUM(J7,M7,P7)</f>
        <v>481</v>
      </c>
      <c r="R7" s="5" t="s">
        <v>79</v>
      </c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</row>
    <row r="8" spans="1:52" ht="15.75" x14ac:dyDescent="0.25">
      <c r="A8" s="5" t="s">
        <v>23</v>
      </c>
      <c r="B8" s="5" t="s">
        <v>23</v>
      </c>
      <c r="C8" s="10" t="s">
        <v>80</v>
      </c>
      <c r="D8" s="10" t="s">
        <v>81</v>
      </c>
      <c r="E8" s="5">
        <v>1947</v>
      </c>
      <c r="F8" s="1" t="s">
        <v>19</v>
      </c>
      <c r="G8" s="1" t="s">
        <v>61</v>
      </c>
      <c r="H8" s="5">
        <v>63</v>
      </c>
      <c r="I8" s="5">
        <v>68</v>
      </c>
      <c r="J8" s="4">
        <v>131</v>
      </c>
      <c r="K8" s="5">
        <v>88</v>
      </c>
      <c r="L8" s="5">
        <v>94</v>
      </c>
      <c r="M8" s="4">
        <v>182</v>
      </c>
      <c r="N8" s="5">
        <v>33</v>
      </c>
      <c r="O8" s="5">
        <v>54</v>
      </c>
      <c r="P8" s="4">
        <v>87</v>
      </c>
      <c r="Q8" s="4">
        <f>SUM(J8,M8,P8)</f>
        <v>400</v>
      </c>
      <c r="R8" s="5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</row>
    <row r="9" spans="1:52" ht="15.75" x14ac:dyDescent="0.25">
      <c r="A9" s="9" t="s">
        <v>27</v>
      </c>
      <c r="B9" s="9" t="s">
        <v>27</v>
      </c>
      <c r="C9" s="10" t="s">
        <v>82</v>
      </c>
      <c r="D9" s="10" t="s">
        <v>83</v>
      </c>
      <c r="E9" s="5">
        <v>1936</v>
      </c>
      <c r="F9" s="1" t="s">
        <v>19</v>
      </c>
      <c r="G9" s="1" t="s">
        <v>61</v>
      </c>
      <c r="H9" s="5">
        <v>63</v>
      </c>
      <c r="I9" s="5">
        <v>71</v>
      </c>
      <c r="J9" s="4">
        <v>134</v>
      </c>
      <c r="K9" s="5">
        <v>87</v>
      </c>
      <c r="L9" s="5">
        <v>84</v>
      </c>
      <c r="M9" s="4">
        <v>171</v>
      </c>
      <c r="N9" s="5">
        <v>32</v>
      </c>
      <c r="O9" s="5">
        <v>31</v>
      </c>
      <c r="P9" s="4">
        <v>63</v>
      </c>
      <c r="Q9" s="4">
        <f>SUM(J9,M9,P9)</f>
        <v>368</v>
      </c>
      <c r="R9" s="5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</row>
    <row r="10" spans="1:52" ht="15.7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5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</row>
    <row r="11" spans="1:52" ht="15.75" x14ac:dyDescent="0.25">
      <c r="A11" s="1"/>
      <c r="B11" s="1"/>
      <c r="C11" s="2" t="s">
        <v>84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5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</row>
    <row r="12" spans="1:52" ht="15.75" x14ac:dyDescent="0.25">
      <c r="A12" s="3" t="s">
        <v>3</v>
      </c>
      <c r="B12" s="3"/>
      <c r="C12" s="3" t="s">
        <v>4</v>
      </c>
      <c r="D12" s="3" t="s">
        <v>5</v>
      </c>
      <c r="E12" s="3" t="s">
        <v>6</v>
      </c>
      <c r="F12" s="3" t="s">
        <v>7</v>
      </c>
      <c r="G12" s="3"/>
      <c r="H12" s="42" t="s">
        <v>8</v>
      </c>
      <c r="I12" s="42"/>
      <c r="J12" s="42"/>
      <c r="K12" s="42" t="s">
        <v>9</v>
      </c>
      <c r="L12" s="42"/>
      <c r="M12" s="42"/>
      <c r="N12" s="42" t="s">
        <v>10</v>
      </c>
      <c r="O12" s="42"/>
      <c r="P12" s="42"/>
      <c r="Q12" s="3" t="s">
        <v>11</v>
      </c>
      <c r="R12" s="5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</row>
    <row r="13" spans="1:52" ht="15.75" x14ac:dyDescent="0.25">
      <c r="A13" s="4" t="s">
        <v>12</v>
      </c>
      <c r="B13" s="4"/>
      <c r="C13" s="2" t="s">
        <v>85</v>
      </c>
      <c r="D13" s="2" t="s">
        <v>86</v>
      </c>
      <c r="E13" s="5">
        <v>2003</v>
      </c>
      <c r="F13" s="1" t="s">
        <v>30</v>
      </c>
      <c r="G13" s="1"/>
      <c r="H13" s="5">
        <v>92</v>
      </c>
      <c r="I13" s="5">
        <v>83</v>
      </c>
      <c r="J13" s="4">
        <f t="shared" ref="J13:J18" si="0">SUM(H13:I13)</f>
        <v>175</v>
      </c>
      <c r="K13" s="5">
        <v>97</v>
      </c>
      <c r="L13" s="5">
        <v>92</v>
      </c>
      <c r="M13" s="4">
        <f t="shared" ref="M13:M18" si="1">SUM(K13:L13)</f>
        <v>189</v>
      </c>
      <c r="N13" s="5">
        <v>90</v>
      </c>
      <c r="O13" s="5">
        <v>90</v>
      </c>
      <c r="P13" s="4">
        <f t="shared" ref="P13:P18" si="2">SUM(N13:O13)</f>
        <v>180</v>
      </c>
      <c r="Q13" s="4">
        <f t="shared" ref="Q13:Q18" si="3">SUM(J13,M13,P13)</f>
        <v>544</v>
      </c>
      <c r="R13" s="5" t="s">
        <v>16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</row>
    <row r="14" spans="1:52" ht="15.75" x14ac:dyDescent="0.25">
      <c r="A14" s="4" t="s">
        <v>16</v>
      </c>
      <c r="B14" s="4" t="s">
        <v>12</v>
      </c>
      <c r="C14" s="8" t="s">
        <v>87</v>
      </c>
      <c r="D14" s="8" t="s">
        <v>88</v>
      </c>
      <c r="E14" s="1">
        <v>2002</v>
      </c>
      <c r="F14" s="1" t="s">
        <v>19</v>
      </c>
      <c r="G14" s="1" t="s">
        <v>192</v>
      </c>
      <c r="H14" s="1">
        <v>88</v>
      </c>
      <c r="I14" s="1">
        <v>86</v>
      </c>
      <c r="J14" s="4">
        <f t="shared" si="0"/>
        <v>174</v>
      </c>
      <c r="K14" s="1">
        <v>93</v>
      </c>
      <c r="L14" s="1">
        <v>95</v>
      </c>
      <c r="M14" s="4">
        <f t="shared" si="1"/>
        <v>188</v>
      </c>
      <c r="N14" s="1">
        <v>83</v>
      </c>
      <c r="O14" s="1">
        <v>88</v>
      </c>
      <c r="P14" s="1">
        <f t="shared" si="2"/>
        <v>171</v>
      </c>
      <c r="Q14" s="4">
        <f t="shared" si="3"/>
        <v>533</v>
      </c>
      <c r="R14" s="5" t="s">
        <v>16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</row>
    <row r="15" spans="1:52" ht="15.75" x14ac:dyDescent="0.25">
      <c r="A15" s="4" t="s">
        <v>20</v>
      </c>
      <c r="B15" s="4"/>
      <c r="C15" s="2" t="s">
        <v>89</v>
      </c>
      <c r="D15" s="2" t="s">
        <v>90</v>
      </c>
      <c r="E15" s="5">
        <v>2002</v>
      </c>
      <c r="F15" s="1" t="s">
        <v>30</v>
      </c>
      <c r="G15" s="1"/>
      <c r="H15" s="5">
        <v>86</v>
      </c>
      <c r="I15" s="5">
        <v>87</v>
      </c>
      <c r="J15" s="4">
        <f t="shared" si="0"/>
        <v>173</v>
      </c>
      <c r="K15" s="5">
        <v>91</v>
      </c>
      <c r="L15" s="5">
        <v>91</v>
      </c>
      <c r="M15" s="4">
        <f t="shared" si="1"/>
        <v>182</v>
      </c>
      <c r="N15" s="5">
        <v>83</v>
      </c>
      <c r="O15" s="5">
        <v>84</v>
      </c>
      <c r="P15" s="4">
        <f t="shared" si="2"/>
        <v>167</v>
      </c>
      <c r="Q15" s="4">
        <f t="shared" si="3"/>
        <v>522</v>
      </c>
      <c r="R15" s="5" t="s">
        <v>20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</row>
    <row r="16" spans="1:52" ht="15.75" x14ac:dyDescent="0.25">
      <c r="A16" s="9" t="s">
        <v>23</v>
      </c>
      <c r="B16" s="7" t="s">
        <v>16</v>
      </c>
      <c r="C16" s="2" t="s">
        <v>91</v>
      </c>
      <c r="D16" s="2" t="s">
        <v>92</v>
      </c>
      <c r="E16" s="5">
        <v>2003</v>
      </c>
      <c r="F16" s="1" t="s">
        <v>19</v>
      </c>
      <c r="G16" s="1" t="s">
        <v>61</v>
      </c>
      <c r="H16" s="5">
        <v>77</v>
      </c>
      <c r="I16" s="5">
        <v>79</v>
      </c>
      <c r="J16" s="4">
        <f t="shared" si="0"/>
        <v>156</v>
      </c>
      <c r="K16" s="5">
        <v>90</v>
      </c>
      <c r="L16" s="5">
        <v>90</v>
      </c>
      <c r="M16" s="4">
        <f t="shared" si="1"/>
        <v>180</v>
      </c>
      <c r="N16" s="5">
        <v>73</v>
      </c>
      <c r="O16" s="5">
        <v>80</v>
      </c>
      <c r="P16" s="4">
        <f t="shared" si="2"/>
        <v>153</v>
      </c>
      <c r="Q16" s="4">
        <f t="shared" si="3"/>
        <v>489</v>
      </c>
      <c r="R16" s="5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</row>
    <row r="17" spans="1:52" ht="15.75" x14ac:dyDescent="0.25">
      <c r="A17" s="5" t="s">
        <v>27</v>
      </c>
      <c r="B17" s="5"/>
      <c r="C17" s="10" t="s">
        <v>93</v>
      </c>
      <c r="D17" s="10" t="s">
        <v>94</v>
      </c>
      <c r="E17" s="5">
        <v>2004</v>
      </c>
      <c r="F17" s="1" t="s">
        <v>30</v>
      </c>
      <c r="G17" s="1"/>
      <c r="H17" s="5">
        <v>83</v>
      </c>
      <c r="I17" s="5">
        <v>84</v>
      </c>
      <c r="J17" s="4">
        <f t="shared" si="0"/>
        <v>167</v>
      </c>
      <c r="K17" s="5">
        <v>89</v>
      </c>
      <c r="L17" s="5">
        <v>88</v>
      </c>
      <c r="M17" s="4">
        <f t="shared" si="1"/>
        <v>177</v>
      </c>
      <c r="N17" s="5">
        <v>59</v>
      </c>
      <c r="O17" s="5">
        <v>74</v>
      </c>
      <c r="P17" s="4">
        <f t="shared" si="2"/>
        <v>133</v>
      </c>
      <c r="Q17" s="4">
        <f t="shared" si="3"/>
        <v>477</v>
      </c>
      <c r="R17" s="5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</row>
    <row r="18" spans="1:52" ht="15.75" x14ac:dyDescent="0.25">
      <c r="A18" s="9" t="s">
        <v>31</v>
      </c>
      <c r="B18" s="9"/>
      <c r="C18" s="1" t="s">
        <v>95</v>
      </c>
      <c r="D18" s="1" t="s">
        <v>96</v>
      </c>
      <c r="E18" s="5">
        <v>2006</v>
      </c>
      <c r="F18" s="1" t="s">
        <v>30</v>
      </c>
      <c r="G18" s="1"/>
      <c r="H18" s="5">
        <v>81</v>
      </c>
      <c r="I18" s="5">
        <v>74</v>
      </c>
      <c r="J18" s="4">
        <f t="shared" si="0"/>
        <v>155</v>
      </c>
      <c r="K18" s="5">
        <v>93</v>
      </c>
      <c r="L18" s="5">
        <v>89</v>
      </c>
      <c r="M18" s="4">
        <f t="shared" si="1"/>
        <v>182</v>
      </c>
      <c r="N18" s="5">
        <v>50</v>
      </c>
      <c r="O18" s="5">
        <v>62</v>
      </c>
      <c r="P18" s="4">
        <f t="shared" si="2"/>
        <v>112</v>
      </c>
      <c r="Q18" s="4">
        <f t="shared" si="3"/>
        <v>449</v>
      </c>
      <c r="R18" s="5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</row>
    <row r="19" spans="1:52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5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</row>
    <row r="20" spans="1:52" ht="15.75" x14ac:dyDescent="0.25">
      <c r="A20" s="1"/>
      <c r="B20" s="1"/>
      <c r="C20" s="2" t="s">
        <v>97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5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</row>
    <row r="21" spans="1:52" ht="15.75" x14ac:dyDescent="0.25">
      <c r="A21" s="3" t="s">
        <v>3</v>
      </c>
      <c r="B21" s="3"/>
      <c r="C21" s="3" t="s">
        <v>4</v>
      </c>
      <c r="D21" s="3" t="s">
        <v>5</v>
      </c>
      <c r="E21" s="3" t="s">
        <v>6</v>
      </c>
      <c r="F21" s="3" t="s">
        <v>7</v>
      </c>
      <c r="G21" s="3"/>
      <c r="H21" s="42" t="s">
        <v>8</v>
      </c>
      <c r="I21" s="42"/>
      <c r="J21" s="42"/>
      <c r="K21" s="42" t="s">
        <v>9</v>
      </c>
      <c r="L21" s="42"/>
      <c r="M21" s="42"/>
      <c r="N21" s="42" t="s">
        <v>10</v>
      </c>
      <c r="O21" s="42"/>
      <c r="P21" s="42"/>
      <c r="Q21" s="3" t="s">
        <v>11</v>
      </c>
      <c r="R21" s="5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</row>
    <row r="22" spans="1:52" ht="15.75" x14ac:dyDescent="0.25">
      <c r="A22" s="4" t="s">
        <v>12</v>
      </c>
      <c r="B22" s="4"/>
      <c r="C22" s="2" t="s">
        <v>98</v>
      </c>
      <c r="D22" s="2" t="s">
        <v>99</v>
      </c>
      <c r="E22" s="5">
        <v>2004</v>
      </c>
      <c r="F22" s="1" t="s">
        <v>48</v>
      </c>
      <c r="G22" s="1"/>
      <c r="H22" s="5">
        <v>88</v>
      </c>
      <c r="I22" s="5">
        <v>93</v>
      </c>
      <c r="J22" s="4">
        <v>181</v>
      </c>
      <c r="K22" s="5">
        <v>90</v>
      </c>
      <c r="L22" s="5">
        <v>90</v>
      </c>
      <c r="M22" s="4">
        <v>180</v>
      </c>
      <c r="N22" s="5">
        <v>86</v>
      </c>
      <c r="O22" s="5">
        <v>89</v>
      </c>
      <c r="P22" s="4">
        <v>175</v>
      </c>
      <c r="Q22" s="4">
        <v>536</v>
      </c>
      <c r="R22" s="5" t="s">
        <v>16</v>
      </c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</row>
    <row r="23" spans="1:52" ht="15.75" x14ac:dyDescent="0.25">
      <c r="A23" s="4" t="s">
        <v>16</v>
      </c>
      <c r="B23" s="4" t="s">
        <v>12</v>
      </c>
      <c r="C23" s="2" t="s">
        <v>100</v>
      </c>
      <c r="D23" s="2" t="s">
        <v>101</v>
      </c>
      <c r="E23" s="5">
        <v>2003</v>
      </c>
      <c r="F23" s="1" t="s">
        <v>19</v>
      </c>
      <c r="G23" s="1" t="s">
        <v>193</v>
      </c>
      <c r="H23" s="5">
        <v>78</v>
      </c>
      <c r="I23" s="5">
        <v>79</v>
      </c>
      <c r="J23" s="4">
        <v>157</v>
      </c>
      <c r="K23" s="5">
        <v>85</v>
      </c>
      <c r="L23" s="5">
        <v>94</v>
      </c>
      <c r="M23" s="4">
        <v>179</v>
      </c>
      <c r="N23" s="5">
        <v>62</v>
      </c>
      <c r="O23" s="5">
        <v>71</v>
      </c>
      <c r="P23" s="4">
        <v>133</v>
      </c>
      <c r="Q23" s="4">
        <v>469</v>
      </c>
      <c r="R23" s="5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</row>
    <row r="24" spans="1:52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5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</row>
    <row r="25" spans="1:52" ht="15.75" x14ac:dyDescent="0.25">
      <c r="A25" s="4" t="s">
        <v>102</v>
      </c>
      <c r="B25" s="4"/>
      <c r="C25" s="1" t="s">
        <v>103</v>
      </c>
      <c r="D25" s="1" t="s">
        <v>104</v>
      </c>
      <c r="E25" s="5">
        <v>1953</v>
      </c>
      <c r="F25" s="1" t="s">
        <v>48</v>
      </c>
      <c r="G25" s="1"/>
      <c r="H25" s="5">
        <v>93</v>
      </c>
      <c r="I25" s="5">
        <v>89</v>
      </c>
      <c r="J25" s="4">
        <v>182</v>
      </c>
      <c r="K25" s="5">
        <v>93</v>
      </c>
      <c r="L25" s="5">
        <v>95</v>
      </c>
      <c r="M25" s="4">
        <v>188</v>
      </c>
      <c r="N25" s="5">
        <v>85</v>
      </c>
      <c r="O25" s="5">
        <v>74</v>
      </c>
      <c r="P25" s="4">
        <v>159</v>
      </c>
      <c r="Q25" s="4">
        <v>529</v>
      </c>
      <c r="R25" s="5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</row>
    <row r="26" spans="1:52" x14ac:dyDescent="0.2">
      <c r="R26" s="16"/>
    </row>
  </sheetData>
  <sheetProtection selectLockedCells="1" selectUnlockedCells="1"/>
  <mergeCells count="10">
    <mergeCell ref="H21:J21"/>
    <mergeCell ref="K21:M21"/>
    <mergeCell ref="N21:P21"/>
    <mergeCell ref="A1:R1"/>
    <mergeCell ref="H4:J4"/>
    <mergeCell ref="K4:M4"/>
    <mergeCell ref="N4:P4"/>
    <mergeCell ref="H12:J12"/>
    <mergeCell ref="K12:M12"/>
    <mergeCell ref="N12:P12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Z43"/>
  <sheetViews>
    <sheetView topLeftCell="A24" workbookViewId="0">
      <selection activeCell="G36" sqref="G36"/>
    </sheetView>
  </sheetViews>
  <sheetFormatPr defaultColWidth="11" defaultRowHeight="12.75" x14ac:dyDescent="0.2"/>
  <cols>
    <col min="1" max="2" width="4.625" customWidth="1"/>
    <col min="3" max="3" width="13.625" customWidth="1"/>
    <col min="4" max="4" width="14.5" customWidth="1"/>
    <col min="5" max="5" width="5.625" customWidth="1"/>
    <col min="6" max="6" width="13.625" customWidth="1"/>
    <col min="7" max="7" width="7.5" customWidth="1"/>
    <col min="8" max="13" width="5.125" customWidth="1"/>
    <col min="14" max="14" width="6.5" customWidth="1"/>
    <col min="15" max="15" width="4.5" customWidth="1"/>
    <col min="16" max="16" width="6.125" customWidth="1"/>
    <col min="17" max="256" width="8.875" customWidth="1"/>
  </cols>
  <sheetData>
    <row r="1" spans="1:52" ht="20.25" x14ac:dyDescent="0.3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0.25" x14ac:dyDescent="0.3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ht="20.25" x14ac:dyDescent="0.3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ht="1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2" t="s">
        <v>1</v>
      </c>
      <c r="M4" s="1"/>
      <c r="N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</row>
    <row r="5" spans="1:52" ht="15.75" x14ac:dyDescent="0.25">
      <c r="A5" s="1"/>
      <c r="B5" s="1"/>
      <c r="C5" s="2" t="s">
        <v>105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</row>
    <row r="6" spans="1:52" ht="15.75" x14ac:dyDescent="0.25">
      <c r="A6" s="3" t="s">
        <v>3</v>
      </c>
      <c r="B6" s="3" t="s">
        <v>50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189</v>
      </c>
      <c r="H6" s="42" t="s">
        <v>52</v>
      </c>
      <c r="I6" s="42"/>
      <c r="J6" s="42"/>
      <c r="K6" s="42"/>
      <c r="L6" s="42"/>
      <c r="M6" s="42"/>
      <c r="N6" s="3" t="s">
        <v>11</v>
      </c>
      <c r="O6" s="5" t="s">
        <v>106</v>
      </c>
      <c r="P6" s="5" t="s">
        <v>187</v>
      </c>
      <c r="Q6" s="5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</row>
    <row r="7" spans="1:52" ht="15.75" x14ac:dyDescent="0.25">
      <c r="A7" s="4" t="s">
        <v>12</v>
      </c>
      <c r="B7" s="4" t="s">
        <v>12</v>
      </c>
      <c r="C7" s="2" t="s">
        <v>21</v>
      </c>
      <c r="D7" s="2" t="s">
        <v>22</v>
      </c>
      <c r="E7" s="5">
        <v>1956</v>
      </c>
      <c r="F7" s="1" t="s">
        <v>19</v>
      </c>
      <c r="G7" s="1" t="s">
        <v>61</v>
      </c>
      <c r="H7" s="5">
        <v>99.7</v>
      </c>
      <c r="I7" s="5">
        <v>101.7</v>
      </c>
      <c r="J7" s="5">
        <v>102</v>
      </c>
      <c r="K7" s="5">
        <v>100.5</v>
      </c>
      <c r="L7" s="5">
        <v>102.5</v>
      </c>
      <c r="M7" s="5">
        <v>103.8</v>
      </c>
      <c r="N7" s="8">
        <f t="shared" ref="N7:N16" si="0">SUM(H7:M7)</f>
        <v>610.19999999999993</v>
      </c>
      <c r="O7" s="1"/>
      <c r="P7" s="5" t="s">
        <v>12</v>
      </c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</row>
    <row r="8" spans="1:52" ht="15.75" x14ac:dyDescent="0.25">
      <c r="A8" s="4" t="s">
        <v>16</v>
      </c>
      <c r="B8" s="4" t="s">
        <v>16</v>
      </c>
      <c r="C8" s="2" t="s">
        <v>13</v>
      </c>
      <c r="D8" s="2" t="s">
        <v>14</v>
      </c>
      <c r="E8" s="5">
        <v>1966</v>
      </c>
      <c r="F8" s="1" t="s">
        <v>15</v>
      </c>
      <c r="G8" s="1" t="s">
        <v>61</v>
      </c>
      <c r="H8" s="5">
        <v>101.2</v>
      </c>
      <c r="I8" s="5">
        <v>99.4</v>
      </c>
      <c r="J8" s="5">
        <v>101</v>
      </c>
      <c r="K8" s="5">
        <v>102.7</v>
      </c>
      <c r="L8" s="5">
        <v>103.3</v>
      </c>
      <c r="M8" s="5">
        <v>100.9</v>
      </c>
      <c r="N8" s="8">
        <f t="shared" si="0"/>
        <v>608.5</v>
      </c>
      <c r="O8" s="1"/>
      <c r="P8" s="5" t="s">
        <v>12</v>
      </c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</row>
    <row r="9" spans="1:52" ht="15.75" x14ac:dyDescent="0.25">
      <c r="A9" s="4" t="s">
        <v>20</v>
      </c>
      <c r="B9" s="4" t="s">
        <v>20</v>
      </c>
      <c r="C9" s="2" t="s">
        <v>35</v>
      </c>
      <c r="D9" s="2" t="s">
        <v>36</v>
      </c>
      <c r="E9" s="5">
        <v>1968</v>
      </c>
      <c r="F9" s="1" t="s">
        <v>19</v>
      </c>
      <c r="G9" s="1" t="s">
        <v>61</v>
      </c>
      <c r="H9" s="5">
        <v>99.4</v>
      </c>
      <c r="I9" s="5">
        <v>98.8</v>
      </c>
      <c r="J9" s="5">
        <v>97.3</v>
      </c>
      <c r="K9" s="5">
        <v>100.3</v>
      </c>
      <c r="L9" s="5">
        <v>101.3</v>
      </c>
      <c r="M9" s="5">
        <v>103.7</v>
      </c>
      <c r="N9" s="8">
        <f t="shared" si="0"/>
        <v>600.80000000000007</v>
      </c>
      <c r="O9" s="1"/>
      <c r="P9" s="5" t="s">
        <v>16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</row>
    <row r="10" spans="1:52" ht="15.75" x14ac:dyDescent="0.25">
      <c r="A10" s="5" t="s">
        <v>23</v>
      </c>
      <c r="B10" s="5" t="s">
        <v>23</v>
      </c>
      <c r="C10" s="10" t="s">
        <v>17</v>
      </c>
      <c r="D10" s="10" t="s">
        <v>18</v>
      </c>
      <c r="E10" s="5">
        <v>1984</v>
      </c>
      <c r="F10" s="1" t="s">
        <v>19</v>
      </c>
      <c r="G10" s="1" t="s">
        <v>61</v>
      </c>
      <c r="H10" s="5">
        <v>99.2</v>
      </c>
      <c r="I10" s="5">
        <v>99.3</v>
      </c>
      <c r="J10" s="5">
        <v>101.7</v>
      </c>
      <c r="K10" s="5">
        <v>101.3</v>
      </c>
      <c r="L10" s="5">
        <v>100</v>
      </c>
      <c r="M10" s="5">
        <v>99</v>
      </c>
      <c r="N10" s="8">
        <f t="shared" si="0"/>
        <v>600.5</v>
      </c>
      <c r="O10" s="1"/>
      <c r="P10" s="5" t="s">
        <v>16</v>
      </c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</row>
    <row r="11" spans="1:52" ht="15.75" x14ac:dyDescent="0.25">
      <c r="A11" s="5" t="s">
        <v>27</v>
      </c>
      <c r="B11" s="5" t="s">
        <v>27</v>
      </c>
      <c r="C11" s="1" t="s">
        <v>32</v>
      </c>
      <c r="D11" s="1" t="s">
        <v>33</v>
      </c>
      <c r="E11" s="5">
        <v>1996</v>
      </c>
      <c r="F11" s="1" t="s">
        <v>19</v>
      </c>
      <c r="G11" s="1" t="s">
        <v>61</v>
      </c>
      <c r="H11" s="5">
        <v>96.7</v>
      </c>
      <c r="I11" s="5">
        <v>94.7</v>
      </c>
      <c r="J11" s="5">
        <v>99.6</v>
      </c>
      <c r="K11" s="5">
        <v>101</v>
      </c>
      <c r="L11" s="5">
        <v>97.5</v>
      </c>
      <c r="M11" s="5">
        <v>102.7</v>
      </c>
      <c r="N11" s="8">
        <f t="shared" si="0"/>
        <v>592.20000000000005</v>
      </c>
      <c r="O11" s="1"/>
      <c r="P11" s="5" t="s">
        <v>16</v>
      </c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</row>
    <row r="12" spans="1:52" ht="15.75" x14ac:dyDescent="0.25">
      <c r="A12" s="5" t="s">
        <v>31</v>
      </c>
      <c r="B12" s="5" t="s">
        <v>31</v>
      </c>
      <c r="C12" s="1" t="s">
        <v>107</v>
      </c>
      <c r="D12" s="1" t="s">
        <v>108</v>
      </c>
      <c r="E12" s="5">
        <v>1966</v>
      </c>
      <c r="F12" s="1" t="s">
        <v>19</v>
      </c>
      <c r="G12" s="1" t="s">
        <v>61</v>
      </c>
      <c r="H12" s="5">
        <v>98.3</v>
      </c>
      <c r="I12" s="5">
        <v>99.5</v>
      </c>
      <c r="J12" s="5">
        <v>97.6</v>
      </c>
      <c r="K12" s="5">
        <v>96.4</v>
      </c>
      <c r="L12" s="5">
        <v>98.9</v>
      </c>
      <c r="M12" s="5">
        <v>99.9</v>
      </c>
      <c r="N12" s="8">
        <f t="shared" si="0"/>
        <v>590.59999999999991</v>
      </c>
      <c r="O12" s="1"/>
      <c r="P12" s="5" t="s">
        <v>20</v>
      </c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</row>
    <row r="13" spans="1:52" ht="15.75" x14ac:dyDescent="0.25">
      <c r="A13" s="5" t="s">
        <v>34</v>
      </c>
      <c r="B13" s="5" t="s">
        <v>34</v>
      </c>
      <c r="C13" s="1" t="s">
        <v>109</v>
      </c>
      <c r="D13" s="1" t="s">
        <v>110</v>
      </c>
      <c r="E13" s="5">
        <v>1990</v>
      </c>
      <c r="F13" s="1" t="s">
        <v>19</v>
      </c>
      <c r="G13" s="1" t="s">
        <v>61</v>
      </c>
      <c r="H13" s="5">
        <v>96.2</v>
      </c>
      <c r="I13" s="5">
        <v>96.5</v>
      </c>
      <c r="J13" s="5">
        <v>98.1</v>
      </c>
      <c r="K13" s="5">
        <v>96.5</v>
      </c>
      <c r="L13" s="5">
        <v>96.4</v>
      </c>
      <c r="M13" s="5">
        <v>99.4</v>
      </c>
      <c r="N13" s="8">
        <f t="shared" si="0"/>
        <v>583.09999999999991</v>
      </c>
      <c r="O13" s="5">
        <v>11</v>
      </c>
      <c r="P13" s="5" t="s">
        <v>20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</row>
    <row r="14" spans="1:52" ht="15.75" x14ac:dyDescent="0.25">
      <c r="A14" s="5" t="s">
        <v>38</v>
      </c>
      <c r="B14" s="5" t="s">
        <v>38</v>
      </c>
      <c r="C14" s="1" t="s">
        <v>111</v>
      </c>
      <c r="D14" s="1" t="s">
        <v>112</v>
      </c>
      <c r="E14" s="5">
        <v>1966</v>
      </c>
      <c r="F14" s="1" t="s">
        <v>113</v>
      </c>
      <c r="G14" s="1" t="s">
        <v>72</v>
      </c>
      <c r="H14" s="5">
        <v>98.6</v>
      </c>
      <c r="I14" s="5">
        <v>97.5</v>
      </c>
      <c r="J14" s="5">
        <v>97.8</v>
      </c>
      <c r="K14" s="5">
        <v>95.9</v>
      </c>
      <c r="L14" s="5">
        <v>96.4</v>
      </c>
      <c r="M14" s="5">
        <v>96.9</v>
      </c>
      <c r="N14" s="8">
        <f t="shared" si="0"/>
        <v>583.09999999999991</v>
      </c>
      <c r="O14" s="5">
        <v>7</v>
      </c>
      <c r="P14" s="5" t="s">
        <v>20</v>
      </c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</row>
    <row r="15" spans="1:52" ht="15.75" x14ac:dyDescent="0.25">
      <c r="A15" s="5" t="s">
        <v>114</v>
      </c>
      <c r="B15" s="5" t="s">
        <v>38</v>
      </c>
      <c r="C15" s="1" t="s">
        <v>39</v>
      </c>
      <c r="D15" s="1" t="s">
        <v>40</v>
      </c>
      <c r="E15" s="5">
        <v>1974</v>
      </c>
      <c r="F15" s="1" t="s">
        <v>19</v>
      </c>
      <c r="G15" s="1" t="s">
        <v>61</v>
      </c>
      <c r="H15" s="5">
        <v>98</v>
      </c>
      <c r="I15" s="5">
        <v>91.6</v>
      </c>
      <c r="J15" s="5">
        <v>97.2</v>
      </c>
      <c r="K15" s="5">
        <v>97.3</v>
      </c>
      <c r="L15" s="5">
        <v>96.5</v>
      </c>
      <c r="M15" s="5">
        <v>96.5</v>
      </c>
      <c r="N15" s="8">
        <f t="shared" si="0"/>
        <v>577.1</v>
      </c>
      <c r="O15" s="1"/>
      <c r="P15" s="5" t="s">
        <v>20</v>
      </c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</row>
    <row r="16" spans="1:52" ht="15.75" x14ac:dyDescent="0.25">
      <c r="A16" s="5" t="s">
        <v>115</v>
      </c>
      <c r="B16" s="5" t="s">
        <v>115</v>
      </c>
      <c r="C16" s="1" t="s">
        <v>116</v>
      </c>
      <c r="D16" s="1" t="s">
        <v>117</v>
      </c>
      <c r="E16" s="5">
        <v>1992</v>
      </c>
      <c r="F16" s="1" t="s">
        <v>118</v>
      </c>
      <c r="G16" s="1" t="s">
        <v>190</v>
      </c>
      <c r="H16" s="5">
        <v>94.4</v>
      </c>
      <c r="I16" s="5">
        <v>95</v>
      </c>
      <c r="J16" s="5">
        <v>90.3</v>
      </c>
      <c r="K16" s="5">
        <v>81.3</v>
      </c>
      <c r="L16" s="5">
        <v>87.9</v>
      </c>
      <c r="M16" s="5">
        <v>87.7</v>
      </c>
      <c r="N16" s="8">
        <f t="shared" si="0"/>
        <v>536.6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</row>
    <row r="17" spans="1:52" ht="15.75" x14ac:dyDescent="0.25">
      <c r="A17" s="5"/>
      <c r="B17" s="5"/>
      <c r="C17" s="1"/>
      <c r="D17" s="1"/>
      <c r="E17" s="5"/>
      <c r="F17" s="1"/>
      <c r="G17" s="1"/>
      <c r="H17" s="5"/>
      <c r="I17" s="5"/>
      <c r="J17" s="5"/>
      <c r="K17" s="5"/>
      <c r="L17" s="5"/>
      <c r="M17" s="5"/>
      <c r="N17" s="8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</row>
    <row r="18" spans="1:52" ht="15.75" x14ac:dyDescent="0.25">
      <c r="A18" s="5"/>
      <c r="B18" s="5"/>
      <c r="C18" s="1"/>
      <c r="D18" s="1"/>
      <c r="E18" s="5"/>
      <c r="F18" s="1"/>
      <c r="G18" s="1"/>
      <c r="H18" s="5"/>
      <c r="I18" s="5"/>
      <c r="J18" s="5"/>
      <c r="K18" s="5"/>
      <c r="L18" s="5"/>
      <c r="M18" s="5"/>
      <c r="N18" s="8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</row>
    <row r="19" spans="1:52" ht="15.75" x14ac:dyDescent="0.25">
      <c r="A19" s="5"/>
      <c r="B19" s="5"/>
      <c r="C19" s="1"/>
      <c r="D19" s="1"/>
      <c r="E19" s="5"/>
      <c r="F19" s="1"/>
      <c r="G19" s="1"/>
      <c r="H19" s="5"/>
      <c r="I19" s="5"/>
      <c r="J19" s="5"/>
      <c r="K19" s="5"/>
      <c r="L19" s="5"/>
      <c r="M19" s="5"/>
      <c r="N19" s="8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</row>
    <row r="20" spans="1:52" ht="15.75" x14ac:dyDescent="0.25">
      <c r="A20" s="5"/>
      <c r="B20" s="5"/>
      <c r="C20" s="1"/>
      <c r="D20" s="1"/>
      <c r="E20" s="5"/>
      <c r="F20" s="1"/>
      <c r="G20" s="1"/>
      <c r="H20" s="5"/>
      <c r="I20" s="5"/>
      <c r="J20" s="5"/>
      <c r="K20" s="5"/>
      <c r="L20" s="5"/>
      <c r="M20" s="5"/>
      <c r="N20" s="8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</row>
    <row r="21" spans="1:52" ht="15.75" x14ac:dyDescent="0.25">
      <c r="A21" s="5"/>
      <c r="B21" s="5"/>
      <c r="C21" s="1"/>
      <c r="D21" s="1"/>
      <c r="E21" s="5"/>
      <c r="F21" s="1"/>
      <c r="G21" s="1"/>
      <c r="H21" s="5"/>
      <c r="I21" s="5"/>
      <c r="J21" s="5"/>
      <c r="K21" s="5"/>
      <c r="L21" s="5"/>
      <c r="M21" s="5"/>
      <c r="N21" s="8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</row>
    <row r="22" spans="1:52" ht="15.75" x14ac:dyDescent="0.25">
      <c r="A22" s="5"/>
      <c r="B22" s="5"/>
      <c r="C22" s="1"/>
      <c r="D22" s="1"/>
      <c r="E22" s="5"/>
      <c r="F22" s="1"/>
      <c r="G22" s="1"/>
      <c r="H22" s="5"/>
      <c r="I22" s="5"/>
      <c r="J22" s="5"/>
      <c r="K22" s="5"/>
      <c r="L22" s="5"/>
      <c r="M22" s="5"/>
      <c r="N22" s="8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</row>
    <row r="23" spans="1:52" ht="15.75" x14ac:dyDescent="0.25">
      <c r="A23" s="5"/>
      <c r="B23" s="5"/>
      <c r="C23" s="1"/>
      <c r="D23" s="1"/>
      <c r="E23" s="5"/>
      <c r="F23" s="1"/>
      <c r="G23" s="1"/>
      <c r="H23" s="5"/>
      <c r="I23" s="5"/>
      <c r="J23" s="5"/>
      <c r="K23" s="5"/>
      <c r="L23" s="5"/>
      <c r="M23" s="5"/>
      <c r="N23" s="8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</row>
    <row r="24" spans="1:52" ht="15.75" x14ac:dyDescent="0.25">
      <c r="A24" s="5"/>
      <c r="B24" s="5"/>
      <c r="C24" s="1"/>
      <c r="D24" s="1"/>
      <c r="E24" s="5"/>
      <c r="F24" s="1"/>
      <c r="G24" s="1"/>
      <c r="H24" s="5"/>
      <c r="I24" s="5"/>
      <c r="J24" s="5"/>
      <c r="K24" s="5"/>
      <c r="L24" s="5"/>
      <c r="M24" s="5"/>
      <c r="N24" s="8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</row>
    <row r="25" spans="1:52" ht="15.75" x14ac:dyDescent="0.25">
      <c r="A25" s="5"/>
      <c r="B25" s="5"/>
      <c r="C25" s="1"/>
      <c r="D25" s="1"/>
      <c r="E25" s="5"/>
      <c r="F25" s="1"/>
      <c r="G25" s="1"/>
      <c r="H25" s="5"/>
      <c r="I25" s="5"/>
      <c r="J25" s="5"/>
      <c r="K25" s="5"/>
      <c r="L25" s="5"/>
      <c r="M25" s="5"/>
      <c r="N25" s="8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</row>
    <row r="26" spans="1:52" ht="15.75" x14ac:dyDescent="0.25">
      <c r="A26" s="5"/>
      <c r="B26" s="5"/>
      <c r="C26" s="1"/>
      <c r="D26" s="1"/>
      <c r="E26" s="5"/>
      <c r="F26" s="1"/>
      <c r="G26" s="1"/>
      <c r="H26" s="5"/>
      <c r="I26" s="5"/>
      <c r="J26" s="5"/>
      <c r="K26" s="5"/>
      <c r="L26" s="5"/>
      <c r="M26" s="5"/>
      <c r="N26" s="8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</row>
    <row r="27" spans="1:52" ht="15.75" x14ac:dyDescent="0.25">
      <c r="A27" s="5"/>
      <c r="B27" s="5"/>
      <c r="C27" s="1"/>
      <c r="D27" s="1"/>
      <c r="E27" s="5"/>
      <c r="F27" s="1"/>
      <c r="G27" s="1"/>
      <c r="H27" s="5"/>
      <c r="I27" s="5"/>
      <c r="J27" s="5"/>
      <c r="K27" s="5"/>
      <c r="L27" s="5"/>
      <c r="M27" s="5"/>
      <c r="N27" s="8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</row>
    <row r="28" spans="1:52" ht="15.7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8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</row>
    <row r="29" spans="1:52" ht="15.75" x14ac:dyDescent="0.25">
      <c r="A29" s="1"/>
      <c r="B29" s="1"/>
      <c r="C29" s="2" t="s">
        <v>119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8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</row>
    <row r="30" spans="1:52" ht="15.75" x14ac:dyDescent="0.25">
      <c r="A30" s="3" t="s">
        <v>3</v>
      </c>
      <c r="B30" s="3"/>
      <c r="C30" s="3" t="s">
        <v>4</v>
      </c>
      <c r="D30" s="3" t="s">
        <v>5</v>
      </c>
      <c r="E30" s="3" t="s">
        <v>6</v>
      </c>
      <c r="F30" s="3" t="s">
        <v>7</v>
      </c>
      <c r="G30" s="3"/>
      <c r="H30" s="42" t="s">
        <v>52</v>
      </c>
      <c r="I30" s="42"/>
      <c r="J30" s="42"/>
      <c r="K30" s="42"/>
      <c r="L30" s="42"/>
      <c r="M30" s="42"/>
      <c r="N30" s="17" t="s">
        <v>11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</row>
    <row r="31" spans="1:52" ht="15.75" x14ac:dyDescent="0.25">
      <c r="A31" s="5" t="s">
        <v>12</v>
      </c>
      <c r="B31" s="7" t="s">
        <v>12</v>
      </c>
      <c r="C31" s="2" t="s">
        <v>87</v>
      </c>
      <c r="D31" s="2" t="s">
        <v>88</v>
      </c>
      <c r="E31" s="1">
        <v>2002</v>
      </c>
      <c r="F31" s="1" t="s">
        <v>19</v>
      </c>
      <c r="G31" s="1" t="s">
        <v>192</v>
      </c>
      <c r="H31" s="5">
        <v>94.9</v>
      </c>
      <c r="I31" s="5">
        <v>95.1</v>
      </c>
      <c r="J31" s="5">
        <v>98.6</v>
      </c>
      <c r="K31" s="5">
        <v>97.9</v>
      </c>
      <c r="L31" s="5">
        <v>97.9</v>
      </c>
      <c r="M31" s="5">
        <v>99.1</v>
      </c>
      <c r="N31" s="8">
        <f>SUM(H31:M31)</f>
        <v>583.5</v>
      </c>
      <c r="O31" s="1"/>
      <c r="P31" s="5" t="s">
        <v>20</v>
      </c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</row>
    <row r="32" spans="1:52" ht="15.75" x14ac:dyDescent="0.25">
      <c r="A32" s="5" t="s">
        <v>16</v>
      </c>
      <c r="B32" s="7" t="s">
        <v>16</v>
      </c>
      <c r="C32" s="2" t="s">
        <v>120</v>
      </c>
      <c r="D32" s="2" t="s">
        <v>121</v>
      </c>
      <c r="E32" s="5">
        <v>2006</v>
      </c>
      <c r="F32" s="1" t="s">
        <v>19</v>
      </c>
      <c r="G32" s="1" t="s">
        <v>61</v>
      </c>
      <c r="H32" s="5">
        <v>94.7</v>
      </c>
      <c r="I32" s="5">
        <v>95.3</v>
      </c>
      <c r="J32" s="5">
        <v>100</v>
      </c>
      <c r="K32" s="5">
        <v>99.5</v>
      </c>
      <c r="L32" s="5">
        <v>94.9</v>
      </c>
      <c r="M32" s="5">
        <v>96</v>
      </c>
      <c r="N32" s="8">
        <f>SUM(H32:M32)</f>
        <v>580.4</v>
      </c>
      <c r="O32" s="1"/>
      <c r="P32" s="5" t="s">
        <v>20</v>
      </c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</row>
    <row r="33" spans="1:52" ht="15.75" x14ac:dyDescent="0.25">
      <c r="A33" s="5" t="s">
        <v>20</v>
      </c>
      <c r="B33" s="7" t="s">
        <v>20</v>
      </c>
      <c r="C33" s="2" t="s">
        <v>91</v>
      </c>
      <c r="D33" s="2" t="s">
        <v>92</v>
      </c>
      <c r="E33" s="1">
        <v>2003</v>
      </c>
      <c r="F33" s="1" t="s">
        <v>19</v>
      </c>
      <c r="G33" s="1" t="s">
        <v>61</v>
      </c>
      <c r="H33" s="5">
        <v>95.9</v>
      </c>
      <c r="I33" s="5">
        <v>96.8</v>
      </c>
      <c r="J33" s="5">
        <v>92.5</v>
      </c>
      <c r="K33" s="5">
        <v>95.5</v>
      </c>
      <c r="L33" s="5">
        <v>97.4</v>
      </c>
      <c r="M33" s="5">
        <v>97.3</v>
      </c>
      <c r="N33" s="8">
        <f>SUM(H33:M33)</f>
        <v>575.4</v>
      </c>
      <c r="O33" s="1"/>
      <c r="P33" s="5" t="s">
        <v>20</v>
      </c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</row>
    <row r="34" spans="1:52" ht="15.75" x14ac:dyDescent="0.25">
      <c r="A34" s="5" t="s">
        <v>23</v>
      </c>
      <c r="B34" s="5" t="s">
        <v>23</v>
      </c>
      <c r="C34" s="1" t="s">
        <v>122</v>
      </c>
      <c r="D34" s="1" t="s">
        <v>123</v>
      </c>
      <c r="E34" s="1">
        <v>2005</v>
      </c>
      <c r="F34" s="1" t="s">
        <v>19</v>
      </c>
      <c r="G34" s="1" t="s">
        <v>61</v>
      </c>
      <c r="H34" s="1">
        <v>85.3</v>
      </c>
      <c r="I34" s="1">
        <v>87.5</v>
      </c>
      <c r="J34" s="1">
        <v>83.9</v>
      </c>
      <c r="K34" s="1">
        <v>95.6</v>
      </c>
      <c r="L34" s="1">
        <v>87.2</v>
      </c>
      <c r="M34" s="1">
        <v>92.9</v>
      </c>
      <c r="N34" s="8">
        <f>SUM(H34:M34)</f>
        <v>532.40000000000009</v>
      </c>
      <c r="O34" s="1"/>
      <c r="P34" s="5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</row>
    <row r="35" spans="1:52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8"/>
      <c r="O35" s="1"/>
      <c r="P35" s="5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</row>
    <row r="36" spans="1:52" ht="15.75" x14ac:dyDescent="0.25">
      <c r="A36" s="1"/>
      <c r="B36" s="1"/>
      <c r="C36" s="2" t="s">
        <v>124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8"/>
      <c r="O36" s="1"/>
      <c r="P36" s="5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</row>
    <row r="37" spans="1:52" ht="15.75" x14ac:dyDescent="0.25">
      <c r="A37" s="3" t="s">
        <v>3</v>
      </c>
      <c r="B37" s="3"/>
      <c r="C37" s="3" t="s">
        <v>4</v>
      </c>
      <c r="D37" s="3" t="s">
        <v>5</v>
      </c>
      <c r="E37" s="3" t="s">
        <v>6</v>
      </c>
      <c r="F37" s="3" t="s">
        <v>7</v>
      </c>
      <c r="G37" s="3"/>
      <c r="H37" s="1"/>
      <c r="I37" s="1"/>
      <c r="J37" s="1"/>
      <c r="K37" s="1"/>
      <c r="L37" s="1"/>
      <c r="M37" s="1"/>
      <c r="N37" s="8"/>
      <c r="O37" s="1"/>
      <c r="P37" s="5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</row>
    <row r="38" spans="1:52" ht="15.75" x14ac:dyDescent="0.25">
      <c r="A38" s="4" t="s">
        <v>12</v>
      </c>
      <c r="B38" s="4"/>
      <c r="C38" s="2" t="s">
        <v>87</v>
      </c>
      <c r="D38" s="2" t="s">
        <v>125</v>
      </c>
      <c r="E38" s="5">
        <v>1951</v>
      </c>
      <c r="F38" s="1" t="s">
        <v>126</v>
      </c>
      <c r="G38" s="1"/>
      <c r="H38" s="5">
        <v>96.4</v>
      </c>
      <c r="I38" s="5">
        <v>100.7</v>
      </c>
      <c r="J38" s="5">
        <v>99.5</v>
      </c>
      <c r="K38" s="5">
        <v>99.2</v>
      </c>
      <c r="L38" s="5">
        <v>99.3</v>
      </c>
      <c r="M38" s="5">
        <v>100.1</v>
      </c>
      <c r="N38" s="8">
        <f t="shared" ref="N38:N43" si="1">SUM(H38:M38)</f>
        <v>595.20000000000005</v>
      </c>
      <c r="O38" s="1"/>
      <c r="P38" s="5" t="s">
        <v>16</v>
      </c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</row>
    <row r="39" spans="1:52" ht="15.75" x14ac:dyDescent="0.25">
      <c r="A39" s="4" t="s">
        <v>16</v>
      </c>
      <c r="B39" s="4" t="s">
        <v>12</v>
      </c>
      <c r="C39" s="2" t="s">
        <v>62</v>
      </c>
      <c r="D39" s="2" t="s">
        <v>76</v>
      </c>
      <c r="E39" s="5">
        <v>1949</v>
      </c>
      <c r="F39" s="1" t="s">
        <v>19</v>
      </c>
      <c r="G39" s="1" t="s">
        <v>61</v>
      </c>
      <c r="H39" s="5">
        <v>98.6</v>
      </c>
      <c r="I39" s="5">
        <v>101.1</v>
      </c>
      <c r="J39" s="5">
        <v>97.2</v>
      </c>
      <c r="K39" s="5">
        <v>99.8</v>
      </c>
      <c r="L39" s="5">
        <v>95.9</v>
      </c>
      <c r="M39" s="5">
        <v>98.3</v>
      </c>
      <c r="N39" s="8">
        <f t="shared" si="1"/>
        <v>590.9</v>
      </c>
      <c r="O39" s="1"/>
      <c r="P39" s="5" t="s">
        <v>20</v>
      </c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</row>
    <row r="40" spans="1:52" ht="15.75" x14ac:dyDescent="0.25">
      <c r="A40" s="4" t="s">
        <v>20</v>
      </c>
      <c r="B40" s="4" t="s">
        <v>16</v>
      </c>
      <c r="C40" s="2" t="s">
        <v>74</v>
      </c>
      <c r="D40" s="2" t="s">
        <v>75</v>
      </c>
      <c r="E40" s="5">
        <v>1939</v>
      </c>
      <c r="F40" s="1" t="s">
        <v>19</v>
      </c>
      <c r="G40" s="1" t="s">
        <v>61</v>
      </c>
      <c r="H40" s="5">
        <v>98.6</v>
      </c>
      <c r="I40" s="5">
        <v>93.3</v>
      </c>
      <c r="J40" s="5">
        <v>95.2</v>
      </c>
      <c r="K40" s="5">
        <v>95.6</v>
      </c>
      <c r="L40" s="5">
        <v>97.2</v>
      </c>
      <c r="M40" s="5">
        <v>99.4</v>
      </c>
      <c r="N40" s="8">
        <f t="shared" si="1"/>
        <v>579.29999999999995</v>
      </c>
      <c r="O40" s="1"/>
      <c r="P40" s="5" t="s">
        <v>20</v>
      </c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</row>
    <row r="41" spans="1:52" ht="15.75" x14ac:dyDescent="0.25">
      <c r="A41" s="5" t="s">
        <v>23</v>
      </c>
      <c r="B41" s="7" t="s">
        <v>20</v>
      </c>
      <c r="C41" s="10" t="s">
        <v>77</v>
      </c>
      <c r="D41" s="10" t="s">
        <v>78</v>
      </c>
      <c r="E41" s="5">
        <v>1942</v>
      </c>
      <c r="F41" s="1" t="s">
        <v>19</v>
      </c>
      <c r="G41" s="1" t="s">
        <v>61</v>
      </c>
      <c r="H41" s="5">
        <v>97.1</v>
      </c>
      <c r="I41" s="5">
        <v>96.6</v>
      </c>
      <c r="J41" s="5">
        <v>95.7</v>
      </c>
      <c r="K41" s="5">
        <v>94.7</v>
      </c>
      <c r="L41" s="5">
        <v>99.4</v>
      </c>
      <c r="M41" s="5">
        <v>87.9</v>
      </c>
      <c r="N41" s="8">
        <f t="shared" si="1"/>
        <v>571.4</v>
      </c>
      <c r="O41" s="1"/>
      <c r="P41" s="5" t="s">
        <v>20</v>
      </c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</row>
    <row r="42" spans="1:52" ht="15.75" x14ac:dyDescent="0.25">
      <c r="A42" s="9" t="s">
        <v>27</v>
      </c>
      <c r="B42" s="9" t="s">
        <v>23</v>
      </c>
      <c r="C42" s="1" t="s">
        <v>80</v>
      </c>
      <c r="D42" s="1" t="s">
        <v>81</v>
      </c>
      <c r="E42" s="5">
        <v>1947</v>
      </c>
      <c r="F42" s="1" t="s">
        <v>19</v>
      </c>
      <c r="G42" s="1" t="s">
        <v>61</v>
      </c>
      <c r="H42" s="5">
        <v>95.1</v>
      </c>
      <c r="I42" s="5">
        <v>86</v>
      </c>
      <c r="J42" s="5">
        <v>93.6</v>
      </c>
      <c r="K42" s="5">
        <v>92.4</v>
      </c>
      <c r="L42" s="5">
        <v>95.6</v>
      </c>
      <c r="M42" s="5">
        <v>94.8</v>
      </c>
      <c r="N42" s="8">
        <f t="shared" si="1"/>
        <v>557.5</v>
      </c>
      <c r="O42" s="1"/>
      <c r="P42" s="5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</row>
    <row r="43" spans="1:52" ht="15.75" x14ac:dyDescent="0.25">
      <c r="A43" s="9" t="s">
        <v>31</v>
      </c>
      <c r="B43" s="4" t="s">
        <v>27</v>
      </c>
      <c r="C43" s="1" t="s">
        <v>82</v>
      </c>
      <c r="D43" s="1" t="s">
        <v>83</v>
      </c>
      <c r="E43" s="5">
        <v>1936</v>
      </c>
      <c r="F43" s="1" t="s">
        <v>19</v>
      </c>
      <c r="G43" s="1" t="s">
        <v>61</v>
      </c>
      <c r="H43" s="5">
        <v>90.9</v>
      </c>
      <c r="I43" s="5">
        <v>86.3</v>
      </c>
      <c r="J43" s="5">
        <v>83.1</v>
      </c>
      <c r="K43" s="5">
        <v>92.6</v>
      </c>
      <c r="L43" s="5">
        <v>88.7</v>
      </c>
      <c r="M43" s="5">
        <v>76.900000000000006</v>
      </c>
      <c r="N43" s="8">
        <f t="shared" si="1"/>
        <v>518.5</v>
      </c>
      <c r="P43" s="16"/>
    </row>
  </sheetData>
  <sheetProtection selectLockedCells="1" selectUnlockedCells="1"/>
  <mergeCells count="3">
    <mergeCell ref="A1:O1"/>
    <mergeCell ref="H6:M6"/>
    <mergeCell ref="H30:M30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Z22"/>
  <sheetViews>
    <sheetView topLeftCell="A14" workbookViewId="0">
      <selection activeCell="A19" sqref="A19"/>
    </sheetView>
  </sheetViews>
  <sheetFormatPr defaultColWidth="11" defaultRowHeight="12.75" x14ac:dyDescent="0.2"/>
  <cols>
    <col min="1" max="2" width="4.625" customWidth="1"/>
    <col min="3" max="3" width="11.125" customWidth="1"/>
    <col min="4" max="4" width="15.375" customWidth="1"/>
    <col min="5" max="5" width="5.625" customWidth="1"/>
    <col min="6" max="6" width="13.625" customWidth="1"/>
    <col min="7" max="7" width="9" customWidth="1"/>
    <col min="8" max="13" width="5.625" customWidth="1"/>
    <col min="14" max="14" width="7.625" customWidth="1"/>
    <col min="15" max="15" width="7" customWidth="1"/>
    <col min="16" max="256" width="8.875" customWidth="1"/>
  </cols>
  <sheetData>
    <row r="1" spans="1:52" ht="20.25" x14ac:dyDescent="0.3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" t="s">
        <v>1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</row>
    <row r="5" spans="1:52" ht="15.75" x14ac:dyDescent="0.25">
      <c r="A5" s="1"/>
      <c r="B5" s="1"/>
      <c r="C5" s="2" t="s">
        <v>127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</row>
    <row r="6" spans="1:52" ht="15.75" x14ac:dyDescent="0.25">
      <c r="A6" s="3" t="s">
        <v>3</v>
      </c>
      <c r="B6" s="3"/>
      <c r="C6" s="3" t="s">
        <v>4</v>
      </c>
      <c r="D6" s="3" t="s">
        <v>5</v>
      </c>
      <c r="E6" s="3" t="s">
        <v>6</v>
      </c>
      <c r="F6" s="3" t="s">
        <v>7</v>
      </c>
      <c r="G6" s="3" t="s">
        <v>51</v>
      </c>
      <c r="H6" s="42" t="s">
        <v>52</v>
      </c>
      <c r="I6" s="42"/>
      <c r="J6" s="42"/>
      <c r="K6" s="42"/>
      <c r="L6" s="42"/>
      <c r="M6" s="42"/>
      <c r="N6" s="3" t="s">
        <v>11</v>
      </c>
      <c r="O6" s="5" t="s">
        <v>187</v>
      </c>
      <c r="P6" s="5"/>
      <c r="Q6" s="5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</row>
    <row r="7" spans="1:52" ht="15.75" x14ac:dyDescent="0.25">
      <c r="A7" s="4" t="s">
        <v>12</v>
      </c>
      <c r="B7" s="4"/>
      <c r="C7" s="2" t="s">
        <v>128</v>
      </c>
      <c r="D7" s="2" t="s">
        <v>129</v>
      </c>
      <c r="E7" s="5">
        <v>1994</v>
      </c>
      <c r="F7" s="1" t="s">
        <v>130</v>
      </c>
      <c r="G7" s="1"/>
      <c r="H7" s="5">
        <v>101.3</v>
      </c>
      <c r="I7" s="5">
        <v>98.9</v>
      </c>
      <c r="J7" s="5">
        <v>103.4</v>
      </c>
      <c r="K7" s="5">
        <v>102.1</v>
      </c>
      <c r="L7" s="5">
        <v>96.8</v>
      </c>
      <c r="M7" s="5">
        <v>100.4</v>
      </c>
      <c r="N7" s="4">
        <f t="shared" ref="N7:N13" si="0">SUM(H7:M7)</f>
        <v>602.90000000000009</v>
      </c>
      <c r="O7" s="5" t="s">
        <v>16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</row>
    <row r="8" spans="1:52" ht="15.75" x14ac:dyDescent="0.25">
      <c r="A8" s="4" t="s">
        <v>16</v>
      </c>
      <c r="B8" s="4" t="s">
        <v>12</v>
      </c>
      <c r="C8" s="2" t="s">
        <v>42</v>
      </c>
      <c r="D8" s="2" t="s">
        <v>43</v>
      </c>
      <c r="E8" s="5">
        <v>2000</v>
      </c>
      <c r="F8" s="1" t="s">
        <v>19</v>
      </c>
      <c r="G8" s="1" t="s">
        <v>61</v>
      </c>
      <c r="H8" s="5">
        <v>100.9</v>
      </c>
      <c r="I8" s="5">
        <v>104</v>
      </c>
      <c r="J8" s="5">
        <v>100.7</v>
      </c>
      <c r="K8" s="5">
        <v>97.4</v>
      </c>
      <c r="L8" s="5">
        <v>98.6</v>
      </c>
      <c r="M8" s="5">
        <v>98.9</v>
      </c>
      <c r="N8" s="4">
        <f t="shared" si="0"/>
        <v>600.5</v>
      </c>
      <c r="O8" s="5" t="s">
        <v>16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</row>
    <row r="9" spans="1:52" ht="15.75" x14ac:dyDescent="0.25">
      <c r="A9" s="4" t="s">
        <v>20</v>
      </c>
      <c r="B9" s="4"/>
      <c r="C9" s="2" t="s">
        <v>103</v>
      </c>
      <c r="D9" s="2" t="s">
        <v>104</v>
      </c>
      <c r="E9" s="5">
        <v>1953</v>
      </c>
      <c r="F9" s="1" t="s">
        <v>48</v>
      </c>
      <c r="G9" s="1"/>
      <c r="H9" s="5">
        <v>100.9</v>
      </c>
      <c r="I9" s="5">
        <v>97.3</v>
      </c>
      <c r="J9" s="5">
        <v>98.7</v>
      </c>
      <c r="K9" s="5">
        <v>98.6</v>
      </c>
      <c r="L9" s="5">
        <v>101.9</v>
      </c>
      <c r="M9" s="5">
        <v>100.8</v>
      </c>
      <c r="N9" s="4">
        <f t="shared" si="0"/>
        <v>598.19999999999993</v>
      </c>
      <c r="O9" s="5" t="s">
        <v>16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</row>
    <row r="10" spans="1:52" ht="15.75" x14ac:dyDescent="0.25">
      <c r="A10" s="5" t="s">
        <v>23</v>
      </c>
      <c r="B10" s="5"/>
      <c r="C10" s="1" t="s">
        <v>131</v>
      </c>
      <c r="D10" s="1" t="s">
        <v>132</v>
      </c>
      <c r="E10" s="5">
        <v>2000</v>
      </c>
      <c r="F10" s="1" t="s">
        <v>30</v>
      </c>
      <c r="G10" s="1"/>
      <c r="H10" s="5">
        <v>97.3</v>
      </c>
      <c r="I10" s="5">
        <v>100.2</v>
      </c>
      <c r="J10" s="5">
        <v>100</v>
      </c>
      <c r="K10" s="5">
        <v>96.5</v>
      </c>
      <c r="L10" s="5">
        <v>98.4</v>
      </c>
      <c r="M10" s="5">
        <v>102.8</v>
      </c>
      <c r="N10" s="4">
        <f t="shared" si="0"/>
        <v>595.19999999999993</v>
      </c>
      <c r="O10" s="5" t="s">
        <v>16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</row>
    <row r="11" spans="1:52" ht="15.75" x14ac:dyDescent="0.25">
      <c r="A11" s="5" t="s">
        <v>27</v>
      </c>
      <c r="B11" s="7" t="s">
        <v>16</v>
      </c>
      <c r="C11" s="1" t="s">
        <v>133</v>
      </c>
      <c r="D11" s="1" t="s">
        <v>134</v>
      </c>
      <c r="E11" s="5">
        <v>1983</v>
      </c>
      <c r="F11" s="1" t="s">
        <v>19</v>
      </c>
      <c r="G11" s="1" t="s">
        <v>61</v>
      </c>
      <c r="H11" s="5">
        <v>102.8</v>
      </c>
      <c r="I11" s="5">
        <v>99</v>
      </c>
      <c r="J11" s="5">
        <v>97.5</v>
      </c>
      <c r="K11" s="5">
        <v>98</v>
      </c>
      <c r="L11" s="5">
        <v>98.2</v>
      </c>
      <c r="M11" s="5">
        <v>96.3</v>
      </c>
      <c r="N11" s="4">
        <f t="shared" si="0"/>
        <v>591.79999999999995</v>
      </c>
      <c r="O11" s="5" t="s">
        <v>16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</row>
    <row r="12" spans="1:52" ht="15.75" x14ac:dyDescent="0.25">
      <c r="A12" s="5" t="s">
        <v>31</v>
      </c>
      <c r="B12" s="7" t="s">
        <v>20</v>
      </c>
      <c r="C12" s="10" t="s">
        <v>135</v>
      </c>
      <c r="D12" s="10" t="s">
        <v>136</v>
      </c>
      <c r="E12" s="5">
        <v>1969</v>
      </c>
      <c r="F12" s="1" t="s">
        <v>19</v>
      </c>
      <c r="G12" s="1" t="s">
        <v>61</v>
      </c>
      <c r="H12" s="5">
        <v>94.4</v>
      </c>
      <c r="I12" s="5">
        <v>95.4</v>
      </c>
      <c r="J12" s="5">
        <v>96.3</v>
      </c>
      <c r="K12" s="5">
        <v>95.5</v>
      </c>
      <c r="L12" s="5">
        <v>95.2</v>
      </c>
      <c r="M12" s="5">
        <v>100.3</v>
      </c>
      <c r="N12" s="4">
        <f t="shared" si="0"/>
        <v>577.1</v>
      </c>
      <c r="O12" s="5" t="s">
        <v>20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</row>
    <row r="13" spans="1:52" ht="15.75" x14ac:dyDescent="0.25">
      <c r="A13" s="5" t="s">
        <v>34</v>
      </c>
      <c r="B13" s="5" t="s">
        <v>23</v>
      </c>
      <c r="C13" s="1" t="s">
        <v>137</v>
      </c>
      <c r="D13" s="1" t="s">
        <v>138</v>
      </c>
      <c r="E13" s="5">
        <v>1981</v>
      </c>
      <c r="F13" s="1" t="s">
        <v>139</v>
      </c>
      <c r="G13" s="1" t="s">
        <v>61</v>
      </c>
      <c r="H13" s="5">
        <v>96.4</v>
      </c>
      <c r="I13" s="5">
        <v>89.1</v>
      </c>
      <c r="J13" s="5">
        <v>90</v>
      </c>
      <c r="K13" s="5">
        <v>94.8</v>
      </c>
      <c r="L13" s="5">
        <v>82.7</v>
      </c>
      <c r="M13" s="5">
        <v>84.4</v>
      </c>
      <c r="N13" s="4">
        <f t="shared" si="0"/>
        <v>537.4</v>
      </c>
      <c r="O13" s="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</row>
    <row r="16" spans="1:52" ht="15.75" x14ac:dyDescent="0.25">
      <c r="A16" s="1"/>
      <c r="B16" s="1"/>
      <c r="C16" s="2" t="s">
        <v>140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ht="15.75" x14ac:dyDescent="0.25">
      <c r="A17" s="3" t="s">
        <v>3</v>
      </c>
      <c r="B17" s="3" t="s">
        <v>188</v>
      </c>
      <c r="C17" s="3" t="s">
        <v>4</v>
      </c>
      <c r="D17" s="3" t="s">
        <v>5</v>
      </c>
      <c r="E17" s="3" t="s">
        <v>6</v>
      </c>
      <c r="F17" s="3" t="s">
        <v>7</v>
      </c>
      <c r="G17" s="3" t="s">
        <v>189</v>
      </c>
      <c r="H17" s="42" t="s">
        <v>52</v>
      </c>
      <c r="I17" s="42"/>
      <c r="J17" s="42"/>
      <c r="K17" s="42"/>
      <c r="L17" s="42"/>
      <c r="M17" s="42"/>
      <c r="N17" s="3" t="s">
        <v>11</v>
      </c>
      <c r="O17" s="5" t="s">
        <v>187</v>
      </c>
    </row>
    <row r="18" spans="1:15" ht="15.75" x14ac:dyDescent="0.25">
      <c r="A18" s="4" t="s">
        <v>12</v>
      </c>
      <c r="B18" s="4"/>
      <c r="C18" s="2" t="s">
        <v>98</v>
      </c>
      <c r="D18" s="2" t="s">
        <v>99</v>
      </c>
      <c r="E18" s="5">
        <v>2004</v>
      </c>
      <c r="F18" s="1" t="s">
        <v>48</v>
      </c>
      <c r="G18" s="1"/>
      <c r="H18" s="5">
        <v>97.9</v>
      </c>
      <c r="I18" s="5">
        <v>100.9</v>
      </c>
      <c r="J18" s="5">
        <v>99.5</v>
      </c>
      <c r="K18" s="5">
        <v>96.8</v>
      </c>
      <c r="L18" s="5">
        <v>101.4</v>
      </c>
      <c r="M18" s="5">
        <v>100.1</v>
      </c>
      <c r="N18" s="4">
        <f>SUM(H18:M18)</f>
        <v>596.6</v>
      </c>
      <c r="O18" s="5" t="s">
        <v>16</v>
      </c>
    </row>
    <row r="19" spans="1:15" ht="15.75" x14ac:dyDescent="0.25">
      <c r="A19" s="1"/>
      <c r="B19" s="5"/>
      <c r="C19" s="2" t="s">
        <v>141</v>
      </c>
      <c r="D19" s="2" t="s">
        <v>142</v>
      </c>
      <c r="E19" s="5">
        <v>2002</v>
      </c>
      <c r="F19" s="1" t="s">
        <v>30</v>
      </c>
      <c r="G19" s="1"/>
      <c r="H19" s="5">
        <v>96.5</v>
      </c>
      <c r="I19" s="5">
        <v>98.1</v>
      </c>
      <c r="J19" s="5">
        <v>94.5</v>
      </c>
      <c r="K19" s="5">
        <v>97.1</v>
      </c>
      <c r="L19" s="5">
        <v>93.3</v>
      </c>
      <c r="M19" s="5">
        <v>98.3</v>
      </c>
      <c r="N19" s="4">
        <f>SUM(H19:M19)</f>
        <v>577.80000000000007</v>
      </c>
      <c r="O19" s="5" t="s">
        <v>20</v>
      </c>
    </row>
    <row r="20" spans="1:15" ht="15.75" x14ac:dyDescent="0.25">
      <c r="A20" s="1"/>
      <c r="B20" s="7" t="s">
        <v>12</v>
      </c>
      <c r="C20" s="2" t="s">
        <v>100</v>
      </c>
      <c r="D20" s="2" t="s">
        <v>101</v>
      </c>
      <c r="E20" s="5">
        <v>2003</v>
      </c>
      <c r="F20" s="1" t="s">
        <v>19</v>
      </c>
      <c r="G20" s="1" t="s">
        <v>193</v>
      </c>
      <c r="H20" s="5">
        <v>98.5</v>
      </c>
      <c r="I20" s="5">
        <v>100.1</v>
      </c>
      <c r="J20" s="5">
        <v>98</v>
      </c>
      <c r="K20" s="5">
        <v>90.6</v>
      </c>
      <c r="L20" s="5">
        <v>94.5</v>
      </c>
      <c r="M20" s="5">
        <v>94.4</v>
      </c>
      <c r="N20" s="4">
        <f>SUM(H20:M20)</f>
        <v>576.1</v>
      </c>
      <c r="O20" s="5" t="s">
        <v>20</v>
      </c>
    </row>
    <row r="21" spans="1:15" ht="15.75" x14ac:dyDescent="0.25">
      <c r="A21" s="1"/>
      <c r="B21" s="7" t="s">
        <v>16</v>
      </c>
      <c r="C21" s="1" t="s">
        <v>143</v>
      </c>
      <c r="D21" s="1" t="s">
        <v>144</v>
      </c>
      <c r="E21" s="5">
        <v>2005</v>
      </c>
      <c r="F21" s="1" t="s">
        <v>19</v>
      </c>
      <c r="G21" s="1" t="s">
        <v>61</v>
      </c>
      <c r="H21" s="5">
        <v>92.6</v>
      </c>
      <c r="I21" s="5">
        <v>95.9</v>
      </c>
      <c r="J21" s="5">
        <v>98.3</v>
      </c>
      <c r="K21" s="5">
        <v>93.8</v>
      </c>
      <c r="L21" s="5">
        <v>95.7</v>
      </c>
      <c r="M21" s="5">
        <v>90.9</v>
      </c>
      <c r="N21" s="4">
        <f>SUM(H21:M21)</f>
        <v>567.20000000000005</v>
      </c>
      <c r="O21" s="5" t="s">
        <v>20</v>
      </c>
    </row>
    <row r="22" spans="1:15" ht="15.75" x14ac:dyDescent="0.25">
      <c r="A22" s="1"/>
      <c r="B22" s="7" t="s">
        <v>20</v>
      </c>
      <c r="C22" s="1" t="s">
        <v>145</v>
      </c>
      <c r="D22" s="1" t="s">
        <v>146</v>
      </c>
      <c r="E22" s="5">
        <v>2003</v>
      </c>
      <c r="F22" s="1" t="s">
        <v>19</v>
      </c>
      <c r="G22" s="1" t="s">
        <v>61</v>
      </c>
      <c r="H22" s="5">
        <v>90.8</v>
      </c>
      <c r="I22" s="5">
        <v>84.1</v>
      </c>
      <c r="J22" s="5">
        <v>87.2</v>
      </c>
      <c r="K22" s="5">
        <v>82.9</v>
      </c>
      <c r="L22" s="5">
        <v>94.2</v>
      </c>
      <c r="M22" s="5">
        <v>81.8</v>
      </c>
      <c r="N22" s="4">
        <f>SUM(H22:M22)</f>
        <v>521</v>
      </c>
      <c r="O22" s="5"/>
    </row>
  </sheetData>
  <sheetProtection selectLockedCells="1" selectUnlockedCells="1"/>
  <mergeCells count="3">
    <mergeCell ref="A1:O1"/>
    <mergeCell ref="H6:M6"/>
    <mergeCell ref="H17:M17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28"/>
  <sheetViews>
    <sheetView zoomScaleNormal="100" workbookViewId="0">
      <selection activeCell="A4" sqref="A4:XFD29"/>
    </sheetView>
  </sheetViews>
  <sheetFormatPr defaultColWidth="11" defaultRowHeight="12.75" x14ac:dyDescent="0.2"/>
  <cols>
    <col min="1" max="1" width="5.625" customWidth="1"/>
    <col min="2" max="2" width="5.125" customWidth="1"/>
    <col min="3" max="3" width="8.875" customWidth="1"/>
    <col min="4" max="4" width="13.125" customWidth="1"/>
    <col min="5" max="5" width="8.875" customWidth="1"/>
    <col min="6" max="6" width="11.375" customWidth="1"/>
    <col min="7" max="7" width="6.5" customWidth="1"/>
    <col min="8" max="10" width="5.125" customWidth="1"/>
    <col min="11" max="11" width="7.125" customWidth="1"/>
    <col min="12" max="14" width="5.125" customWidth="1"/>
    <col min="15" max="15" width="7.125" customWidth="1"/>
    <col min="16" max="16" width="6.875" customWidth="1"/>
    <col min="17" max="17" width="6.125" customWidth="1"/>
    <col min="18" max="18" width="4.125" customWidth="1"/>
    <col min="19" max="256" width="8.875" customWidth="1"/>
  </cols>
  <sheetData>
    <row r="1" spans="1:32" ht="20.25" x14ac:dyDescent="0.3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32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 t="s">
        <v>1</v>
      </c>
      <c r="N2" s="1"/>
      <c r="O2" s="1"/>
    </row>
    <row r="3" spans="1:32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32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32" ht="15.75" x14ac:dyDescent="0.25">
      <c r="A5" s="10"/>
      <c r="B5" s="10"/>
      <c r="C5" s="8" t="s">
        <v>147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2"/>
      <c r="R5" s="12"/>
    </row>
    <row r="6" spans="1:32" ht="15.75" x14ac:dyDescent="0.25">
      <c r="A6" s="6" t="s">
        <v>3</v>
      </c>
      <c r="B6" s="6" t="s">
        <v>50</v>
      </c>
      <c r="C6" s="6" t="s">
        <v>4</v>
      </c>
      <c r="D6" s="6" t="s">
        <v>5</v>
      </c>
      <c r="E6" s="6" t="s">
        <v>6</v>
      </c>
      <c r="F6" s="6" t="s">
        <v>7</v>
      </c>
      <c r="G6" s="6" t="s">
        <v>51</v>
      </c>
      <c r="H6" s="44" t="s">
        <v>148</v>
      </c>
      <c r="I6" s="44"/>
      <c r="J6" s="44"/>
      <c r="K6" s="44"/>
      <c r="L6" s="44" t="s">
        <v>149</v>
      </c>
      <c r="M6" s="44"/>
      <c r="N6" s="44"/>
      <c r="O6" s="44"/>
      <c r="P6" s="6" t="s">
        <v>11</v>
      </c>
      <c r="Q6" s="11" t="s">
        <v>150</v>
      </c>
      <c r="R6" s="12"/>
      <c r="U6" s="1"/>
      <c r="V6" s="2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15.75" x14ac:dyDescent="0.25">
      <c r="A7" s="7" t="s">
        <v>12</v>
      </c>
      <c r="B7" s="7" t="s">
        <v>12</v>
      </c>
      <c r="C7" s="8" t="s">
        <v>151</v>
      </c>
      <c r="D7" s="8" t="s">
        <v>22</v>
      </c>
      <c r="E7" s="9">
        <v>1957</v>
      </c>
      <c r="F7" s="10" t="s">
        <v>19</v>
      </c>
      <c r="G7" s="10" t="s">
        <v>61</v>
      </c>
      <c r="H7" s="9">
        <v>91</v>
      </c>
      <c r="I7" s="9">
        <v>94</v>
      </c>
      <c r="J7" s="9">
        <v>91</v>
      </c>
      <c r="K7" s="7">
        <f t="shared" ref="K7:K13" si="0">SUM(H7:J7)</f>
        <v>276</v>
      </c>
      <c r="L7" s="9">
        <v>92</v>
      </c>
      <c r="M7" s="9">
        <v>88</v>
      </c>
      <c r="N7" s="9">
        <v>88</v>
      </c>
      <c r="O7" s="7">
        <f t="shared" ref="O7:O13" si="1">SUM(L7:N7)</f>
        <v>268</v>
      </c>
      <c r="P7" s="7">
        <f t="shared" ref="P7:P13" si="2">SUM(K7,O7)</f>
        <v>544</v>
      </c>
      <c r="Q7" s="11" t="s">
        <v>16</v>
      </c>
      <c r="R7" s="12"/>
      <c r="U7" s="3"/>
      <c r="V7" s="3"/>
      <c r="W7" s="3"/>
      <c r="X7" s="3"/>
      <c r="Y7" s="3"/>
      <c r="Z7" s="42"/>
      <c r="AA7" s="42"/>
      <c r="AB7" s="42"/>
      <c r="AC7" s="42"/>
      <c r="AD7" s="42"/>
      <c r="AE7" s="42"/>
      <c r="AF7" s="3"/>
    </row>
    <row r="8" spans="1:32" ht="15.75" x14ac:dyDescent="0.25">
      <c r="A8" s="7" t="s">
        <v>16</v>
      </c>
      <c r="B8" s="7"/>
      <c r="C8" s="10" t="s">
        <v>152</v>
      </c>
      <c r="D8" s="10" t="s">
        <v>153</v>
      </c>
      <c r="E8" s="9">
        <v>2004</v>
      </c>
      <c r="F8" s="10" t="s">
        <v>154</v>
      </c>
      <c r="G8" s="10"/>
      <c r="H8" s="9">
        <v>92</v>
      </c>
      <c r="I8" s="9">
        <v>94</v>
      </c>
      <c r="J8" s="9">
        <v>98</v>
      </c>
      <c r="K8" s="7">
        <f t="shared" si="0"/>
        <v>284</v>
      </c>
      <c r="L8" s="9">
        <v>72</v>
      </c>
      <c r="M8" s="9">
        <v>90</v>
      </c>
      <c r="N8" s="9">
        <v>94</v>
      </c>
      <c r="O8" s="7">
        <f t="shared" si="1"/>
        <v>256</v>
      </c>
      <c r="P8" s="7">
        <f t="shared" si="2"/>
        <v>540</v>
      </c>
      <c r="Q8" s="11" t="s">
        <v>16</v>
      </c>
      <c r="R8" s="12"/>
      <c r="U8" s="4"/>
      <c r="V8" s="2"/>
      <c r="W8" s="2"/>
      <c r="X8" s="5"/>
      <c r="Y8" s="1"/>
      <c r="Z8" s="5"/>
      <c r="AA8" s="5"/>
      <c r="AB8" s="5"/>
      <c r="AC8" s="5"/>
      <c r="AD8" s="5"/>
      <c r="AE8" s="5"/>
      <c r="AF8" s="4"/>
    </row>
    <row r="9" spans="1:32" ht="15.75" x14ac:dyDescent="0.25">
      <c r="A9" s="7" t="s">
        <v>20</v>
      </c>
      <c r="B9" s="7"/>
      <c r="C9" s="10" t="s">
        <v>155</v>
      </c>
      <c r="D9" s="10" t="s">
        <v>156</v>
      </c>
      <c r="E9" s="9">
        <v>1981</v>
      </c>
      <c r="F9" s="10" t="s">
        <v>48</v>
      </c>
      <c r="G9" s="10"/>
      <c r="H9" s="9">
        <v>84</v>
      </c>
      <c r="I9" s="9">
        <v>91</v>
      </c>
      <c r="J9" s="9">
        <v>86</v>
      </c>
      <c r="K9" s="7">
        <f t="shared" si="0"/>
        <v>261</v>
      </c>
      <c r="L9" s="9">
        <v>87</v>
      </c>
      <c r="M9" s="9">
        <v>89</v>
      </c>
      <c r="N9" s="9">
        <v>91</v>
      </c>
      <c r="O9" s="7">
        <f t="shared" si="1"/>
        <v>267</v>
      </c>
      <c r="P9" s="7">
        <f t="shared" si="2"/>
        <v>528</v>
      </c>
      <c r="Q9" s="11" t="s">
        <v>20</v>
      </c>
      <c r="R9" s="12"/>
      <c r="U9" s="1"/>
      <c r="V9" s="2"/>
      <c r="W9" s="2"/>
      <c r="X9" s="5"/>
      <c r="Y9" s="1"/>
      <c r="Z9" s="5"/>
      <c r="AA9" s="5"/>
      <c r="AB9" s="5"/>
      <c r="AC9" s="5"/>
      <c r="AD9" s="5"/>
      <c r="AE9" s="5"/>
      <c r="AF9" s="4"/>
    </row>
    <row r="10" spans="1:32" ht="15.75" x14ac:dyDescent="0.25">
      <c r="A10" s="9" t="s">
        <v>23</v>
      </c>
      <c r="B10" s="9"/>
      <c r="C10" s="10" t="s">
        <v>131</v>
      </c>
      <c r="D10" s="10" t="s">
        <v>132</v>
      </c>
      <c r="E10" s="9">
        <v>2000</v>
      </c>
      <c r="F10" s="10" t="s">
        <v>154</v>
      </c>
      <c r="G10" s="10"/>
      <c r="H10" s="11">
        <v>89</v>
      </c>
      <c r="I10" s="11">
        <v>91</v>
      </c>
      <c r="J10" s="11">
        <v>94</v>
      </c>
      <c r="K10" s="7">
        <f t="shared" si="0"/>
        <v>274</v>
      </c>
      <c r="L10" s="9">
        <v>80</v>
      </c>
      <c r="M10" s="9">
        <v>91</v>
      </c>
      <c r="N10" s="9">
        <v>83</v>
      </c>
      <c r="O10" s="7">
        <f t="shared" si="1"/>
        <v>254</v>
      </c>
      <c r="P10" s="7">
        <f t="shared" si="2"/>
        <v>528</v>
      </c>
      <c r="Q10" s="11" t="s">
        <v>20</v>
      </c>
      <c r="R10" s="12"/>
      <c r="U10" s="1"/>
      <c r="V10" s="2"/>
      <c r="W10" s="2"/>
      <c r="X10" s="5"/>
      <c r="Y10" s="1"/>
      <c r="Z10" s="5"/>
      <c r="AA10" s="5"/>
      <c r="AB10" s="5"/>
      <c r="AC10" s="5"/>
      <c r="AD10" s="5"/>
      <c r="AE10" s="5"/>
      <c r="AF10" s="4"/>
    </row>
    <row r="11" spans="1:32" ht="15.75" x14ac:dyDescent="0.25">
      <c r="A11" s="9" t="s">
        <v>27</v>
      </c>
      <c r="B11" s="7" t="s">
        <v>16</v>
      </c>
      <c r="C11" s="8" t="s">
        <v>157</v>
      </c>
      <c r="D11" s="8" t="s">
        <v>158</v>
      </c>
      <c r="E11" s="9">
        <v>2001</v>
      </c>
      <c r="F11" s="10" t="s">
        <v>19</v>
      </c>
      <c r="G11" s="10" t="s">
        <v>61</v>
      </c>
      <c r="H11" s="11">
        <v>92</v>
      </c>
      <c r="I11" s="11">
        <v>76</v>
      </c>
      <c r="J11" s="11">
        <v>85</v>
      </c>
      <c r="K11" s="7">
        <f t="shared" si="0"/>
        <v>253</v>
      </c>
      <c r="L11" s="11">
        <v>91</v>
      </c>
      <c r="M11" s="11">
        <v>89</v>
      </c>
      <c r="N11" s="11">
        <v>90</v>
      </c>
      <c r="O11" s="7">
        <f t="shared" si="1"/>
        <v>270</v>
      </c>
      <c r="P11" s="7">
        <f t="shared" si="2"/>
        <v>523</v>
      </c>
      <c r="Q11" s="11" t="s">
        <v>20</v>
      </c>
      <c r="R11" s="12"/>
      <c r="U11" s="1"/>
      <c r="V11" s="1"/>
      <c r="W11" s="1"/>
      <c r="X11" s="5"/>
      <c r="Y11" s="1"/>
      <c r="Z11" s="5"/>
      <c r="AA11" s="5"/>
      <c r="AB11" s="5"/>
      <c r="AC11" s="5"/>
      <c r="AD11" s="5"/>
      <c r="AE11" s="5"/>
      <c r="AF11" s="4"/>
    </row>
    <row r="12" spans="1:32" ht="15.75" x14ac:dyDescent="0.25">
      <c r="A12" s="11" t="s">
        <v>31</v>
      </c>
      <c r="B12" s="13" t="s">
        <v>20</v>
      </c>
      <c r="C12" s="8" t="s">
        <v>159</v>
      </c>
      <c r="D12" s="8" t="s">
        <v>160</v>
      </c>
      <c r="E12" s="9">
        <v>1996</v>
      </c>
      <c r="F12" s="10" t="s">
        <v>19</v>
      </c>
      <c r="G12" s="10" t="s">
        <v>61</v>
      </c>
      <c r="H12" s="11">
        <v>81</v>
      </c>
      <c r="I12" s="11">
        <v>82</v>
      </c>
      <c r="J12" s="11">
        <v>91</v>
      </c>
      <c r="K12" s="7">
        <f t="shared" si="0"/>
        <v>254</v>
      </c>
      <c r="L12" s="9">
        <v>69</v>
      </c>
      <c r="M12" s="9">
        <v>80</v>
      </c>
      <c r="N12" s="9">
        <v>82</v>
      </c>
      <c r="O12" s="7">
        <f t="shared" si="1"/>
        <v>231</v>
      </c>
      <c r="P12" s="7">
        <f t="shared" si="2"/>
        <v>485</v>
      </c>
      <c r="Q12" s="11"/>
      <c r="R12" s="12"/>
      <c r="U12" s="1"/>
      <c r="V12" s="1"/>
      <c r="W12" s="1"/>
      <c r="X12" s="5"/>
      <c r="Y12" s="1"/>
      <c r="Z12" s="5"/>
      <c r="AA12" s="5"/>
      <c r="AB12" s="5"/>
      <c r="AC12" s="5"/>
      <c r="AD12" s="5"/>
      <c r="AE12" s="5"/>
      <c r="AF12" s="4"/>
    </row>
    <row r="13" spans="1:32" ht="15.75" x14ac:dyDescent="0.25">
      <c r="A13" s="11" t="s">
        <v>34</v>
      </c>
      <c r="B13" s="11"/>
      <c r="C13" s="12" t="s">
        <v>161</v>
      </c>
      <c r="D13" s="12" t="s">
        <v>162</v>
      </c>
      <c r="E13" s="9">
        <v>2004</v>
      </c>
      <c r="F13" s="10" t="s">
        <v>154</v>
      </c>
      <c r="G13" s="10"/>
      <c r="H13" s="9">
        <v>76</v>
      </c>
      <c r="I13" s="9">
        <v>79</v>
      </c>
      <c r="J13" s="9">
        <v>81</v>
      </c>
      <c r="K13" s="7">
        <f t="shared" si="0"/>
        <v>236</v>
      </c>
      <c r="L13" s="9">
        <v>61</v>
      </c>
      <c r="M13" s="9">
        <v>79</v>
      </c>
      <c r="N13" s="9">
        <v>81</v>
      </c>
      <c r="O13" s="7">
        <f t="shared" si="1"/>
        <v>221</v>
      </c>
      <c r="P13" s="7">
        <f t="shared" si="2"/>
        <v>457</v>
      </c>
      <c r="Q13" s="11"/>
      <c r="R13" s="12"/>
    </row>
    <row r="14" spans="1:32" ht="15.75" x14ac:dyDescent="0.25">
      <c r="A14" s="12"/>
      <c r="B14" s="12"/>
      <c r="C14" s="12"/>
      <c r="D14" s="12"/>
      <c r="E14" s="9"/>
      <c r="F14" s="10"/>
      <c r="G14" s="10"/>
      <c r="H14" s="9"/>
      <c r="I14" s="9"/>
      <c r="J14" s="9"/>
      <c r="K14" s="7"/>
      <c r="L14" s="12"/>
      <c r="M14" s="12"/>
      <c r="N14" s="12"/>
      <c r="O14" s="7"/>
      <c r="P14" s="7"/>
      <c r="Q14" s="11"/>
      <c r="R14" s="12"/>
    </row>
    <row r="15" spans="1:32" ht="15.75" x14ac:dyDescent="0.25">
      <c r="A15" s="12"/>
      <c r="B15" s="12"/>
      <c r="C15" s="12"/>
      <c r="D15" s="12"/>
      <c r="E15" s="9"/>
      <c r="F15" s="10"/>
      <c r="G15" s="10"/>
      <c r="H15" s="9"/>
      <c r="I15" s="9"/>
      <c r="J15" s="9"/>
      <c r="K15" s="7"/>
      <c r="L15" s="12"/>
      <c r="M15" s="12"/>
      <c r="N15" s="12"/>
      <c r="O15" s="7"/>
      <c r="P15" s="7"/>
      <c r="Q15" s="11"/>
      <c r="R15" s="12"/>
    </row>
    <row r="16" spans="1:32" ht="15.75" x14ac:dyDescent="0.25">
      <c r="A16" s="12"/>
      <c r="B16" s="12"/>
      <c r="C16" s="8" t="s">
        <v>163</v>
      </c>
      <c r="D16" s="12"/>
      <c r="E16" s="11"/>
      <c r="F16" s="12"/>
      <c r="G16" s="12"/>
      <c r="H16" s="12"/>
      <c r="I16" s="12"/>
      <c r="J16" s="12"/>
      <c r="K16" s="12"/>
      <c r="L16" s="12"/>
      <c r="M16" s="12"/>
      <c r="N16" s="12"/>
      <c r="O16" s="7"/>
      <c r="P16" s="7"/>
      <c r="Q16" s="12"/>
      <c r="R16" s="12"/>
    </row>
    <row r="17" spans="1:18" ht="15.75" x14ac:dyDescent="0.25">
      <c r="A17" s="7" t="s">
        <v>12</v>
      </c>
      <c r="B17" s="7" t="s">
        <v>12</v>
      </c>
      <c r="C17" s="8" t="s">
        <v>164</v>
      </c>
      <c r="D17" s="8" t="s">
        <v>165</v>
      </c>
      <c r="E17" s="9">
        <v>1977</v>
      </c>
      <c r="F17" s="10" t="s">
        <v>58</v>
      </c>
      <c r="G17" s="10" t="s">
        <v>61</v>
      </c>
      <c r="H17" s="10">
        <v>91</v>
      </c>
      <c r="I17" s="12">
        <v>97</v>
      </c>
      <c r="J17" s="10">
        <v>95</v>
      </c>
      <c r="K17" s="7">
        <f t="shared" ref="K17:K28" si="3">SUM(H17:J17)</f>
        <v>283</v>
      </c>
      <c r="L17" s="10">
        <v>98</v>
      </c>
      <c r="M17" s="12">
        <v>95</v>
      </c>
      <c r="N17" s="10">
        <v>97</v>
      </c>
      <c r="O17" s="7">
        <f t="shared" ref="O17:O28" si="4">SUM(L17:N17)</f>
        <v>290</v>
      </c>
      <c r="P17" s="7">
        <f t="shared" ref="P17:P28" si="5">SUM(K17,O17)</f>
        <v>573</v>
      </c>
      <c r="Q17" s="11" t="s">
        <v>166</v>
      </c>
      <c r="R17" s="12" t="s">
        <v>167</v>
      </c>
    </row>
    <row r="18" spans="1:18" ht="15.75" x14ac:dyDescent="0.25">
      <c r="A18" s="7" t="s">
        <v>16</v>
      </c>
      <c r="B18" s="7" t="s">
        <v>16</v>
      </c>
      <c r="C18" s="8" t="s">
        <v>168</v>
      </c>
      <c r="D18" s="8" t="s">
        <v>169</v>
      </c>
      <c r="E18" s="9">
        <v>1988</v>
      </c>
      <c r="F18" s="10" t="s">
        <v>19</v>
      </c>
      <c r="G18" s="10" t="s">
        <v>61</v>
      </c>
      <c r="H18" s="10">
        <v>94</v>
      </c>
      <c r="I18" s="12">
        <v>95</v>
      </c>
      <c r="J18" s="10">
        <v>93</v>
      </c>
      <c r="K18" s="7">
        <f t="shared" si="3"/>
        <v>282</v>
      </c>
      <c r="L18" s="10">
        <v>94</v>
      </c>
      <c r="M18" s="12">
        <v>94</v>
      </c>
      <c r="N18" s="10">
        <v>96</v>
      </c>
      <c r="O18" s="7">
        <f t="shared" si="4"/>
        <v>284</v>
      </c>
      <c r="P18" s="7">
        <f t="shared" si="5"/>
        <v>566</v>
      </c>
      <c r="Q18" s="11" t="s">
        <v>12</v>
      </c>
      <c r="R18" s="12"/>
    </row>
    <row r="19" spans="1:18" ht="15.75" x14ac:dyDescent="0.25">
      <c r="A19" s="7" t="s">
        <v>20</v>
      </c>
      <c r="B19" s="7"/>
      <c r="C19" s="10" t="s">
        <v>24</v>
      </c>
      <c r="D19" s="10" t="s">
        <v>170</v>
      </c>
      <c r="E19" s="9">
        <v>1972</v>
      </c>
      <c r="F19" s="10" t="s">
        <v>48</v>
      </c>
      <c r="G19" s="10"/>
      <c r="H19" s="10">
        <v>94</v>
      </c>
      <c r="I19" s="12">
        <v>91</v>
      </c>
      <c r="J19" s="10">
        <v>94</v>
      </c>
      <c r="K19" s="7">
        <f t="shared" si="3"/>
        <v>279</v>
      </c>
      <c r="L19" s="10">
        <v>93</v>
      </c>
      <c r="M19" s="12">
        <v>96</v>
      </c>
      <c r="N19" s="10">
        <v>94</v>
      </c>
      <c r="O19" s="7">
        <f t="shared" si="4"/>
        <v>283</v>
      </c>
      <c r="P19" s="7">
        <f t="shared" si="5"/>
        <v>562</v>
      </c>
      <c r="Q19" s="11" t="s">
        <v>12</v>
      </c>
      <c r="R19" s="12" t="s">
        <v>167</v>
      </c>
    </row>
    <row r="20" spans="1:18" ht="15.75" x14ac:dyDescent="0.25">
      <c r="A20" s="11" t="s">
        <v>23</v>
      </c>
      <c r="B20" s="7" t="s">
        <v>20</v>
      </c>
      <c r="C20" s="8" t="s">
        <v>171</v>
      </c>
      <c r="D20" s="8" t="s">
        <v>172</v>
      </c>
      <c r="E20" s="9">
        <v>1970</v>
      </c>
      <c r="F20" s="10" t="s">
        <v>19</v>
      </c>
      <c r="G20" s="10" t="s">
        <v>61</v>
      </c>
      <c r="H20" s="10">
        <v>93</v>
      </c>
      <c r="I20" s="12">
        <v>92</v>
      </c>
      <c r="J20" s="10">
        <v>96</v>
      </c>
      <c r="K20" s="7">
        <f t="shared" si="3"/>
        <v>281</v>
      </c>
      <c r="L20" s="10">
        <v>96</v>
      </c>
      <c r="M20" s="12">
        <v>90</v>
      </c>
      <c r="N20" s="10">
        <v>91</v>
      </c>
      <c r="O20" s="7">
        <f t="shared" si="4"/>
        <v>277</v>
      </c>
      <c r="P20" s="7">
        <f t="shared" si="5"/>
        <v>558</v>
      </c>
      <c r="Q20" s="11" t="s">
        <v>12</v>
      </c>
      <c r="R20" s="12" t="s">
        <v>167</v>
      </c>
    </row>
    <row r="21" spans="1:18" ht="15.75" x14ac:dyDescent="0.25">
      <c r="A21" s="11" t="s">
        <v>27</v>
      </c>
      <c r="B21" s="11" t="s">
        <v>23</v>
      </c>
      <c r="C21" s="10" t="s">
        <v>173</v>
      </c>
      <c r="D21" s="10" t="s">
        <v>174</v>
      </c>
      <c r="E21" s="9">
        <v>1980</v>
      </c>
      <c r="F21" s="10" t="s">
        <v>194</v>
      </c>
      <c r="G21" s="10" t="s">
        <v>192</v>
      </c>
      <c r="H21" s="10">
        <v>88</v>
      </c>
      <c r="I21" s="12">
        <v>89</v>
      </c>
      <c r="J21" s="10">
        <v>97</v>
      </c>
      <c r="K21" s="7">
        <f t="shared" si="3"/>
        <v>274</v>
      </c>
      <c r="L21" s="10">
        <v>92</v>
      </c>
      <c r="M21" s="12">
        <v>95</v>
      </c>
      <c r="N21" s="10">
        <v>94</v>
      </c>
      <c r="O21" s="7">
        <f t="shared" si="4"/>
        <v>281</v>
      </c>
      <c r="P21" s="7">
        <f t="shared" si="5"/>
        <v>555</v>
      </c>
      <c r="Q21" s="11" t="s">
        <v>12</v>
      </c>
      <c r="R21" s="12" t="s">
        <v>167</v>
      </c>
    </row>
    <row r="22" spans="1:18" ht="15.75" x14ac:dyDescent="0.25">
      <c r="A22" s="11" t="s">
        <v>31</v>
      </c>
      <c r="B22" s="11"/>
      <c r="C22" s="10" t="s">
        <v>175</v>
      </c>
      <c r="D22" s="10" t="s">
        <v>176</v>
      </c>
      <c r="E22" s="9">
        <v>2006</v>
      </c>
      <c r="F22" s="10" t="s">
        <v>48</v>
      </c>
      <c r="G22" s="10"/>
      <c r="H22" s="10">
        <v>89</v>
      </c>
      <c r="I22" s="12">
        <v>91</v>
      </c>
      <c r="J22" s="10">
        <v>94</v>
      </c>
      <c r="K22" s="7">
        <f t="shared" si="3"/>
        <v>274</v>
      </c>
      <c r="L22" s="10">
        <v>83</v>
      </c>
      <c r="M22" s="12">
        <v>90</v>
      </c>
      <c r="N22" s="10">
        <v>85</v>
      </c>
      <c r="O22" s="7">
        <f t="shared" si="4"/>
        <v>258</v>
      </c>
      <c r="P22" s="7">
        <f t="shared" si="5"/>
        <v>532</v>
      </c>
      <c r="Q22" s="11" t="s">
        <v>20</v>
      </c>
      <c r="R22" s="12"/>
    </row>
    <row r="23" spans="1:18" ht="15.75" x14ac:dyDescent="0.25">
      <c r="A23" s="11" t="s">
        <v>34</v>
      </c>
      <c r="B23" s="11" t="s">
        <v>27</v>
      </c>
      <c r="C23" s="10" t="s">
        <v>53</v>
      </c>
      <c r="D23" s="10" t="s">
        <v>177</v>
      </c>
      <c r="E23" s="9">
        <v>1964</v>
      </c>
      <c r="F23" s="10" t="s">
        <v>19</v>
      </c>
      <c r="G23" s="10" t="s">
        <v>55</v>
      </c>
      <c r="H23" s="10">
        <v>90</v>
      </c>
      <c r="I23" s="12">
        <v>91</v>
      </c>
      <c r="J23" s="10">
        <v>93</v>
      </c>
      <c r="K23" s="7">
        <f t="shared" si="3"/>
        <v>274</v>
      </c>
      <c r="L23" s="10">
        <v>86</v>
      </c>
      <c r="M23" s="12">
        <v>84</v>
      </c>
      <c r="N23" s="10">
        <v>87</v>
      </c>
      <c r="O23" s="7">
        <f t="shared" si="4"/>
        <v>257</v>
      </c>
      <c r="P23" s="7">
        <f t="shared" si="5"/>
        <v>531</v>
      </c>
      <c r="Q23" s="11" t="s">
        <v>20</v>
      </c>
      <c r="R23" s="12" t="s">
        <v>167</v>
      </c>
    </row>
    <row r="24" spans="1:18" ht="15.75" x14ac:dyDescent="0.25">
      <c r="A24" s="11" t="s">
        <v>38</v>
      </c>
      <c r="B24" s="11" t="s">
        <v>31</v>
      </c>
      <c r="C24" s="10" t="s">
        <v>178</v>
      </c>
      <c r="D24" s="10" t="s">
        <v>179</v>
      </c>
      <c r="E24" s="9">
        <v>1957</v>
      </c>
      <c r="F24" s="10" t="s">
        <v>19</v>
      </c>
      <c r="G24" s="10" t="s">
        <v>61</v>
      </c>
      <c r="H24" s="10">
        <v>82</v>
      </c>
      <c r="I24" s="12">
        <v>94</v>
      </c>
      <c r="J24" s="10">
        <v>89</v>
      </c>
      <c r="K24" s="7">
        <f t="shared" si="3"/>
        <v>265</v>
      </c>
      <c r="L24" s="10">
        <v>91</v>
      </c>
      <c r="M24" s="12">
        <v>85</v>
      </c>
      <c r="N24" s="10">
        <v>89</v>
      </c>
      <c r="O24" s="7">
        <f t="shared" si="4"/>
        <v>265</v>
      </c>
      <c r="P24" s="7">
        <f t="shared" si="5"/>
        <v>530</v>
      </c>
      <c r="Q24" s="11" t="s">
        <v>20</v>
      </c>
      <c r="R24" s="12"/>
    </row>
    <row r="25" spans="1:18" ht="15.75" x14ac:dyDescent="0.25">
      <c r="A25" s="11" t="s">
        <v>114</v>
      </c>
      <c r="B25" s="11"/>
      <c r="C25" s="10" t="s">
        <v>180</v>
      </c>
      <c r="D25" s="10" t="s">
        <v>181</v>
      </c>
      <c r="E25" s="9">
        <v>1941</v>
      </c>
      <c r="F25" s="10" t="s">
        <v>182</v>
      </c>
      <c r="G25" s="10"/>
      <c r="H25" s="10">
        <v>83</v>
      </c>
      <c r="I25" s="12">
        <v>85</v>
      </c>
      <c r="J25" s="10">
        <v>84</v>
      </c>
      <c r="K25" s="7">
        <f t="shared" si="3"/>
        <v>252</v>
      </c>
      <c r="L25" s="10">
        <v>87</v>
      </c>
      <c r="M25" s="12">
        <v>93</v>
      </c>
      <c r="N25" s="10">
        <v>90</v>
      </c>
      <c r="O25" s="7">
        <f t="shared" si="4"/>
        <v>270</v>
      </c>
      <c r="P25" s="7">
        <f t="shared" si="5"/>
        <v>522</v>
      </c>
      <c r="Q25" s="11" t="s">
        <v>20</v>
      </c>
      <c r="R25" s="12"/>
    </row>
    <row r="26" spans="1:18" ht="15.75" x14ac:dyDescent="0.25">
      <c r="A26" s="11" t="s">
        <v>115</v>
      </c>
      <c r="B26" s="11"/>
      <c r="C26" s="10" t="s">
        <v>62</v>
      </c>
      <c r="D26" s="10" t="s">
        <v>183</v>
      </c>
      <c r="E26" s="9">
        <v>1944</v>
      </c>
      <c r="F26" s="10" t="s">
        <v>48</v>
      </c>
      <c r="G26" s="10"/>
      <c r="H26" s="10">
        <v>77</v>
      </c>
      <c r="I26" s="12">
        <v>85</v>
      </c>
      <c r="J26" s="10">
        <v>89</v>
      </c>
      <c r="K26" s="7">
        <f t="shared" si="3"/>
        <v>251</v>
      </c>
      <c r="L26" s="10">
        <v>84</v>
      </c>
      <c r="M26" s="12">
        <v>80</v>
      </c>
      <c r="N26" s="10">
        <v>82</v>
      </c>
      <c r="O26" s="7">
        <f t="shared" si="4"/>
        <v>246</v>
      </c>
      <c r="P26" s="7">
        <f t="shared" si="5"/>
        <v>497</v>
      </c>
      <c r="Q26" s="11"/>
      <c r="R26" s="12"/>
    </row>
    <row r="27" spans="1:18" ht="15.75" x14ac:dyDescent="0.25">
      <c r="A27" s="11" t="s">
        <v>184</v>
      </c>
      <c r="B27" s="11" t="s">
        <v>34</v>
      </c>
      <c r="C27" s="10" t="s">
        <v>67</v>
      </c>
      <c r="D27" s="10" t="s">
        <v>185</v>
      </c>
      <c r="E27" s="9">
        <v>1942</v>
      </c>
      <c r="F27" s="10" t="s">
        <v>19</v>
      </c>
      <c r="G27" s="10" t="s">
        <v>61</v>
      </c>
      <c r="H27" s="10">
        <v>88</v>
      </c>
      <c r="I27" s="12">
        <v>88</v>
      </c>
      <c r="J27" s="10">
        <v>78</v>
      </c>
      <c r="K27" s="7">
        <f t="shared" si="3"/>
        <v>254</v>
      </c>
      <c r="L27" s="10">
        <v>40</v>
      </c>
      <c r="M27" s="12">
        <v>80</v>
      </c>
      <c r="N27" s="10">
        <v>83</v>
      </c>
      <c r="O27" s="7">
        <f t="shared" si="4"/>
        <v>203</v>
      </c>
      <c r="P27" s="7">
        <f t="shared" si="5"/>
        <v>457</v>
      </c>
      <c r="Q27" s="11"/>
      <c r="R27" s="12"/>
    </row>
    <row r="28" spans="1:18" ht="15.75" x14ac:dyDescent="0.25">
      <c r="A28" s="11" t="s">
        <v>186</v>
      </c>
      <c r="B28" s="11" t="s">
        <v>38</v>
      </c>
      <c r="C28" s="10" t="s">
        <v>116</v>
      </c>
      <c r="D28" s="10" t="s">
        <v>117</v>
      </c>
      <c r="E28" s="9">
        <v>1992</v>
      </c>
      <c r="F28" s="10" t="s">
        <v>118</v>
      </c>
      <c r="G28" s="10" t="s">
        <v>190</v>
      </c>
      <c r="H28" s="10">
        <v>37</v>
      </c>
      <c r="I28" s="12">
        <v>45</v>
      </c>
      <c r="J28" s="10">
        <v>46</v>
      </c>
      <c r="K28" s="7">
        <f t="shared" si="3"/>
        <v>128</v>
      </c>
      <c r="L28" s="10">
        <v>62</v>
      </c>
      <c r="M28" s="12">
        <v>46</v>
      </c>
      <c r="N28" s="10">
        <v>51</v>
      </c>
      <c r="O28" s="7">
        <f t="shared" si="4"/>
        <v>159</v>
      </c>
      <c r="P28" s="7">
        <f t="shared" si="5"/>
        <v>287</v>
      </c>
      <c r="Q28" s="11"/>
      <c r="R28" s="12"/>
    </row>
  </sheetData>
  <sheetProtection selectLockedCells="1" selectUnlockedCells="1"/>
  <mergeCells count="4">
    <mergeCell ref="A1:O1"/>
    <mergeCell ref="H6:K6"/>
    <mergeCell ref="L6:O6"/>
    <mergeCell ref="Z7:AE7"/>
  </mergeCells>
  <pageMargins left="0.7" right="0.7" top="0.75" bottom="0.75" header="0.51180555555555551" footer="0.51180555555555551"/>
  <pageSetup paperSize="9" scale="93" firstPageNumber="0" orientation="landscape" horizontalDpi="300" verticalDpi="300"/>
  <headerFooter alignWithMargins="0"/>
  <colBreaks count="1" manualBreakCount="1">
    <brk id="1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5"/>
  <sheetViews>
    <sheetView topLeftCell="A21" zoomScaleNormal="100" workbookViewId="0">
      <selection activeCell="B27" sqref="B27"/>
    </sheetView>
  </sheetViews>
  <sheetFormatPr defaultColWidth="11" defaultRowHeight="12.75" x14ac:dyDescent="0.2"/>
  <cols>
    <col min="1" max="1" width="4.5" customWidth="1"/>
    <col min="2" max="2" width="5" customWidth="1"/>
    <col min="3" max="3" width="8.125" customWidth="1"/>
    <col min="4" max="4" width="10.125" customWidth="1"/>
    <col min="5" max="5" width="7" customWidth="1"/>
    <col min="6" max="6" width="10.625" customWidth="1"/>
    <col min="7" max="7" width="7.125" customWidth="1"/>
    <col min="8" max="10" width="5.625" customWidth="1"/>
    <col min="11" max="11" width="6.625" customWidth="1"/>
    <col min="12" max="14" width="5.625" customWidth="1"/>
    <col min="15" max="16" width="6.625" customWidth="1"/>
    <col min="17" max="17" width="5.625" customWidth="1"/>
    <col min="18" max="256" width="8.875" customWidth="1"/>
  </cols>
  <sheetData>
    <row r="1" spans="1:17" ht="20.25" x14ac:dyDescent="0.3">
      <c r="A1" s="26"/>
      <c r="B1" s="26"/>
      <c r="C1" s="45" t="s">
        <v>0</v>
      </c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28"/>
      <c r="Q1" s="28"/>
    </row>
    <row r="2" spans="1:17" ht="20.25" x14ac:dyDescent="0.3">
      <c r="A2" s="26"/>
      <c r="B2" s="26"/>
      <c r="C2" s="27"/>
      <c r="D2" s="26"/>
      <c r="E2" s="45" t="s">
        <v>226</v>
      </c>
      <c r="F2" s="45"/>
      <c r="G2" s="45"/>
      <c r="H2" s="45"/>
      <c r="I2" s="45"/>
      <c r="J2" s="45"/>
      <c r="K2" s="45"/>
      <c r="L2" s="28"/>
      <c r="M2" s="27"/>
      <c r="N2" s="27"/>
      <c r="O2" s="27"/>
      <c r="P2" s="28"/>
      <c r="Q2" s="28"/>
    </row>
    <row r="3" spans="1:17" ht="15.75" x14ac:dyDescent="0.25">
      <c r="A3" s="26"/>
      <c r="B3" s="26"/>
      <c r="C3" s="10"/>
      <c r="D3" s="10" t="s">
        <v>229</v>
      </c>
      <c r="E3" s="10"/>
      <c r="F3" s="10"/>
      <c r="G3" s="10"/>
      <c r="H3" s="10"/>
      <c r="I3" s="10"/>
      <c r="J3" s="10"/>
      <c r="K3" s="10"/>
      <c r="L3" s="10"/>
      <c r="M3" s="10"/>
      <c r="N3" s="8" t="s">
        <v>1</v>
      </c>
      <c r="O3" s="10"/>
      <c r="P3" s="26"/>
      <c r="Q3" s="10"/>
    </row>
    <row r="4" spans="1:17" ht="15.75" x14ac:dyDescent="0.25">
      <c r="A4" s="12" t="s">
        <v>204</v>
      </c>
      <c r="B4" s="12" t="s">
        <v>188</v>
      </c>
      <c r="C4" s="10" t="s">
        <v>205</v>
      </c>
      <c r="D4" s="10"/>
      <c r="E4" s="10" t="s">
        <v>206</v>
      </c>
      <c r="F4" s="10" t="s">
        <v>7</v>
      </c>
      <c r="G4" s="10" t="s">
        <v>51</v>
      </c>
      <c r="H4" s="9" t="s">
        <v>207</v>
      </c>
      <c r="I4" s="9" t="s">
        <v>208</v>
      </c>
      <c r="J4" s="9" t="s">
        <v>20</v>
      </c>
      <c r="K4" s="9" t="s">
        <v>209</v>
      </c>
      <c r="L4" s="9" t="s">
        <v>12</v>
      </c>
      <c r="M4" s="9" t="s">
        <v>16</v>
      </c>
      <c r="N4" s="7" t="s">
        <v>20</v>
      </c>
      <c r="O4" s="9" t="s">
        <v>209</v>
      </c>
      <c r="P4" s="11" t="s">
        <v>210</v>
      </c>
      <c r="Q4" s="9" t="s">
        <v>211</v>
      </c>
    </row>
    <row r="5" spans="1:17" ht="15.75" x14ac:dyDescent="0.25">
      <c r="A5" s="19" t="s">
        <v>12</v>
      </c>
      <c r="B5" s="19" t="s">
        <v>12</v>
      </c>
      <c r="C5" s="20" t="s">
        <v>197</v>
      </c>
      <c r="D5" s="21" t="s">
        <v>198</v>
      </c>
      <c r="E5" s="22">
        <v>1973</v>
      </c>
      <c r="F5" s="23" t="s">
        <v>19</v>
      </c>
      <c r="G5" s="23" t="s">
        <v>72</v>
      </c>
      <c r="H5" s="22">
        <v>92</v>
      </c>
      <c r="I5" s="22">
        <v>97</v>
      </c>
      <c r="J5" s="22">
        <v>91</v>
      </c>
      <c r="K5" s="24">
        <f t="shared" ref="K5:K14" si="0">SUM(H5:J5)</f>
        <v>280</v>
      </c>
      <c r="L5" s="22">
        <v>85</v>
      </c>
      <c r="M5" s="22">
        <v>85</v>
      </c>
      <c r="N5" s="22">
        <v>89</v>
      </c>
      <c r="O5" s="24">
        <f t="shared" ref="O5:O14" si="1">SUM(L5:N5)</f>
        <v>259</v>
      </c>
      <c r="P5" s="24">
        <f t="shared" ref="P5:P14" si="2">SUM(K5,O5)</f>
        <v>539</v>
      </c>
      <c r="Q5" s="11" t="s">
        <v>16</v>
      </c>
    </row>
    <row r="6" spans="1:17" ht="15.75" x14ac:dyDescent="0.25">
      <c r="A6" s="19" t="s">
        <v>16</v>
      </c>
      <c r="B6" s="19"/>
      <c r="C6" s="20" t="s">
        <v>199</v>
      </c>
      <c r="D6" s="21" t="s">
        <v>200</v>
      </c>
      <c r="E6" s="22">
        <v>1968</v>
      </c>
      <c r="F6" s="23" t="s">
        <v>26</v>
      </c>
      <c r="G6" s="23"/>
      <c r="H6" s="22">
        <v>95</v>
      </c>
      <c r="I6" s="22">
        <v>90</v>
      </c>
      <c r="J6" s="22">
        <v>94</v>
      </c>
      <c r="K6" s="24">
        <f t="shared" si="0"/>
        <v>279</v>
      </c>
      <c r="L6" s="22">
        <v>88</v>
      </c>
      <c r="M6" s="22">
        <v>82</v>
      </c>
      <c r="N6" s="22">
        <v>85</v>
      </c>
      <c r="O6" s="24">
        <f t="shared" si="1"/>
        <v>255</v>
      </c>
      <c r="P6" s="24">
        <f t="shared" si="2"/>
        <v>534</v>
      </c>
      <c r="Q6" s="11" t="s">
        <v>16</v>
      </c>
    </row>
    <row r="7" spans="1:17" ht="15.75" x14ac:dyDescent="0.25">
      <c r="A7" s="19" t="s">
        <v>20</v>
      </c>
      <c r="B7" s="19" t="s">
        <v>16</v>
      </c>
      <c r="C7" s="20" t="s">
        <v>195</v>
      </c>
      <c r="D7" s="21" t="s">
        <v>196</v>
      </c>
      <c r="E7" s="22">
        <v>1973</v>
      </c>
      <c r="F7" s="23" t="s">
        <v>113</v>
      </c>
      <c r="G7" s="23" t="s">
        <v>55</v>
      </c>
      <c r="H7" s="22">
        <v>90</v>
      </c>
      <c r="I7" s="22">
        <v>93</v>
      </c>
      <c r="J7" s="22">
        <v>92</v>
      </c>
      <c r="K7" s="24">
        <f t="shared" si="0"/>
        <v>275</v>
      </c>
      <c r="L7" s="22">
        <v>84</v>
      </c>
      <c r="M7" s="22">
        <v>91</v>
      </c>
      <c r="N7" s="22">
        <v>81</v>
      </c>
      <c r="O7" s="24">
        <f t="shared" si="1"/>
        <v>256</v>
      </c>
      <c r="P7" s="24">
        <f t="shared" si="2"/>
        <v>531</v>
      </c>
      <c r="Q7" s="11" t="s">
        <v>16</v>
      </c>
    </row>
    <row r="8" spans="1:17" ht="15.75" x14ac:dyDescent="0.25">
      <c r="A8" s="12" t="s">
        <v>23</v>
      </c>
      <c r="B8" s="19" t="s">
        <v>20</v>
      </c>
      <c r="C8" s="20" t="s">
        <v>87</v>
      </c>
      <c r="D8" s="21" t="s">
        <v>203</v>
      </c>
      <c r="E8" s="22">
        <v>1966</v>
      </c>
      <c r="F8" s="23" t="s">
        <v>19</v>
      </c>
      <c r="G8" s="23" t="s">
        <v>225</v>
      </c>
      <c r="H8" s="22">
        <v>79</v>
      </c>
      <c r="I8" s="22">
        <v>88</v>
      </c>
      <c r="J8" s="22">
        <v>93</v>
      </c>
      <c r="K8" s="24">
        <f t="shared" si="0"/>
        <v>260</v>
      </c>
      <c r="L8" s="22">
        <v>90</v>
      </c>
      <c r="M8" s="22">
        <v>87</v>
      </c>
      <c r="N8" s="22">
        <v>93</v>
      </c>
      <c r="O8" s="24">
        <f t="shared" si="1"/>
        <v>270</v>
      </c>
      <c r="P8" s="24">
        <f t="shared" si="2"/>
        <v>530</v>
      </c>
      <c r="Q8" s="11" t="s">
        <v>16</v>
      </c>
    </row>
    <row r="9" spans="1:17" ht="15.75" x14ac:dyDescent="0.25">
      <c r="A9" s="12" t="s">
        <v>27</v>
      </c>
      <c r="B9" s="12"/>
      <c r="C9" s="25" t="s">
        <v>28</v>
      </c>
      <c r="D9" s="23" t="s">
        <v>200</v>
      </c>
      <c r="E9" s="22">
        <v>1995</v>
      </c>
      <c r="F9" s="23" t="s">
        <v>26</v>
      </c>
      <c r="G9" s="23"/>
      <c r="H9" s="22">
        <v>90</v>
      </c>
      <c r="I9" s="22">
        <v>90</v>
      </c>
      <c r="J9" s="22">
        <v>91</v>
      </c>
      <c r="K9" s="24">
        <f t="shared" si="0"/>
        <v>271</v>
      </c>
      <c r="L9" s="22">
        <v>86</v>
      </c>
      <c r="M9" s="22">
        <v>84</v>
      </c>
      <c r="N9" s="22">
        <v>76</v>
      </c>
      <c r="O9" s="24">
        <f t="shared" si="1"/>
        <v>246</v>
      </c>
      <c r="P9" s="24">
        <f t="shared" si="2"/>
        <v>517</v>
      </c>
      <c r="Q9" s="11" t="s">
        <v>20</v>
      </c>
    </row>
    <row r="10" spans="1:17" ht="15.75" x14ac:dyDescent="0.25">
      <c r="A10" s="12" t="s">
        <v>31</v>
      </c>
      <c r="B10" s="12" t="s">
        <v>27</v>
      </c>
      <c r="C10" s="25" t="s">
        <v>201</v>
      </c>
      <c r="D10" s="23" t="s">
        <v>202</v>
      </c>
      <c r="E10" s="22">
        <v>1965</v>
      </c>
      <c r="F10" s="23" t="s">
        <v>19</v>
      </c>
      <c r="G10" s="23"/>
      <c r="H10" s="11">
        <v>89</v>
      </c>
      <c r="I10" s="11">
        <v>91</v>
      </c>
      <c r="J10" s="11">
        <v>86</v>
      </c>
      <c r="K10" s="24">
        <f t="shared" si="0"/>
        <v>266</v>
      </c>
      <c r="L10" s="22">
        <v>82</v>
      </c>
      <c r="M10" s="22">
        <v>80</v>
      </c>
      <c r="N10" s="22">
        <v>70</v>
      </c>
      <c r="O10" s="24">
        <f t="shared" si="1"/>
        <v>232</v>
      </c>
      <c r="P10" s="24">
        <f t="shared" si="2"/>
        <v>498</v>
      </c>
      <c r="Q10" s="11"/>
    </row>
    <row r="11" spans="1:17" ht="15.75" x14ac:dyDescent="0.25">
      <c r="A11" s="12" t="s">
        <v>34</v>
      </c>
      <c r="B11" s="12" t="s">
        <v>31</v>
      </c>
      <c r="C11" s="25" t="s">
        <v>201</v>
      </c>
      <c r="D11" s="23" t="s">
        <v>224</v>
      </c>
      <c r="E11" s="22">
        <v>1980</v>
      </c>
      <c r="F11" s="23" t="s">
        <v>19</v>
      </c>
      <c r="G11" s="23" t="s">
        <v>61</v>
      </c>
      <c r="H11" s="22">
        <v>83</v>
      </c>
      <c r="I11" s="22">
        <v>80</v>
      </c>
      <c r="J11" s="22">
        <v>80</v>
      </c>
      <c r="K11" s="24">
        <f t="shared" si="0"/>
        <v>243</v>
      </c>
      <c r="L11" s="22">
        <v>70</v>
      </c>
      <c r="M11" s="22">
        <v>80</v>
      </c>
      <c r="N11" s="22">
        <v>82</v>
      </c>
      <c r="O11" s="24">
        <f t="shared" si="1"/>
        <v>232</v>
      </c>
      <c r="P11" s="24">
        <f t="shared" si="2"/>
        <v>475</v>
      </c>
      <c r="Q11" s="11"/>
    </row>
    <row r="12" spans="1:17" ht="15.75" x14ac:dyDescent="0.25">
      <c r="A12" s="12" t="s">
        <v>38</v>
      </c>
      <c r="B12" s="12" t="s">
        <v>34</v>
      </c>
      <c r="C12" s="25" t="s">
        <v>216</v>
      </c>
      <c r="D12" s="23" t="s">
        <v>217</v>
      </c>
      <c r="E12" s="22">
        <v>1967</v>
      </c>
      <c r="F12" s="23" t="s">
        <v>19</v>
      </c>
      <c r="G12" s="23" t="s">
        <v>72</v>
      </c>
      <c r="H12" s="22">
        <v>82</v>
      </c>
      <c r="I12" s="22">
        <v>72</v>
      </c>
      <c r="J12" s="22">
        <v>85</v>
      </c>
      <c r="K12" s="24">
        <f t="shared" si="0"/>
        <v>239</v>
      </c>
      <c r="L12" s="22">
        <v>76</v>
      </c>
      <c r="M12" s="22">
        <v>74</v>
      </c>
      <c r="N12" s="22">
        <v>78</v>
      </c>
      <c r="O12" s="24">
        <f t="shared" si="1"/>
        <v>228</v>
      </c>
      <c r="P12" s="24">
        <f t="shared" si="2"/>
        <v>467</v>
      </c>
      <c r="Q12" s="11"/>
    </row>
    <row r="13" spans="1:17" ht="15.75" x14ac:dyDescent="0.25">
      <c r="A13" s="12" t="s">
        <v>114</v>
      </c>
      <c r="B13" s="12" t="s">
        <v>38</v>
      </c>
      <c r="C13" s="25" t="s">
        <v>212</v>
      </c>
      <c r="D13" s="23" t="s">
        <v>213</v>
      </c>
      <c r="E13" s="22">
        <v>1967</v>
      </c>
      <c r="F13" s="23" t="s">
        <v>19</v>
      </c>
      <c r="G13" s="23" t="s">
        <v>61</v>
      </c>
      <c r="H13" s="22">
        <v>85</v>
      </c>
      <c r="I13" s="22">
        <v>79</v>
      </c>
      <c r="J13" s="22">
        <v>87</v>
      </c>
      <c r="K13" s="24">
        <f t="shared" si="0"/>
        <v>251</v>
      </c>
      <c r="L13" s="22">
        <v>73</v>
      </c>
      <c r="M13" s="22">
        <v>67</v>
      </c>
      <c r="N13" s="22">
        <v>76</v>
      </c>
      <c r="O13" s="24">
        <f t="shared" si="1"/>
        <v>216</v>
      </c>
      <c r="P13" s="24">
        <f t="shared" si="2"/>
        <v>467</v>
      </c>
      <c r="Q13" s="11"/>
    </row>
    <row r="14" spans="1:17" ht="15.75" x14ac:dyDescent="0.25">
      <c r="A14" s="12" t="s">
        <v>115</v>
      </c>
      <c r="B14" s="12"/>
      <c r="C14" s="25" t="s">
        <v>214</v>
      </c>
      <c r="D14" s="23" t="s">
        <v>215</v>
      </c>
      <c r="E14" s="22">
        <v>1947</v>
      </c>
      <c r="F14" s="23" t="s">
        <v>26</v>
      </c>
      <c r="G14" s="23"/>
      <c r="H14" s="22">
        <v>72</v>
      </c>
      <c r="I14" s="22">
        <v>67</v>
      </c>
      <c r="J14" s="22">
        <v>75</v>
      </c>
      <c r="K14" s="24">
        <f t="shared" si="0"/>
        <v>214</v>
      </c>
      <c r="L14" s="22">
        <v>70</v>
      </c>
      <c r="M14" s="22">
        <v>71</v>
      </c>
      <c r="N14" s="22">
        <v>85</v>
      </c>
      <c r="O14" s="24">
        <f t="shared" si="1"/>
        <v>226</v>
      </c>
      <c r="P14" s="24">
        <f t="shared" si="2"/>
        <v>440</v>
      </c>
      <c r="Q14" s="11"/>
    </row>
    <row r="15" spans="1:17" ht="11.25" customHeight="1" x14ac:dyDescent="0.25">
      <c r="A15" s="12"/>
      <c r="B15" s="12"/>
      <c r="C15" s="20"/>
      <c r="D15" s="21"/>
      <c r="E15" s="22"/>
      <c r="F15" s="23"/>
      <c r="G15" s="21"/>
      <c r="H15" s="22"/>
      <c r="I15" s="22"/>
      <c r="J15" s="22"/>
      <c r="K15" s="24"/>
      <c r="L15" s="22"/>
      <c r="M15" s="22"/>
      <c r="N15" s="22"/>
      <c r="O15" s="24"/>
      <c r="P15" s="24"/>
      <c r="Q15" s="11"/>
    </row>
    <row r="16" spans="1:17" ht="15.75" x14ac:dyDescent="0.25">
      <c r="A16" s="12"/>
      <c r="B16" s="12"/>
      <c r="C16" s="25"/>
      <c r="D16" s="23" t="s">
        <v>228</v>
      </c>
      <c r="E16" s="22"/>
      <c r="F16" s="23"/>
      <c r="G16" s="23"/>
      <c r="H16" s="22"/>
      <c r="I16" s="22"/>
      <c r="J16" s="22"/>
      <c r="K16" s="24"/>
      <c r="L16" s="22"/>
      <c r="M16" s="22"/>
      <c r="N16" s="22"/>
      <c r="O16" s="24"/>
      <c r="P16" s="24"/>
      <c r="Q16" s="11"/>
    </row>
    <row r="17" spans="1:17" ht="15.75" x14ac:dyDescent="0.25">
      <c r="A17" s="12" t="s">
        <v>12</v>
      </c>
      <c r="B17" s="19" t="s">
        <v>12</v>
      </c>
      <c r="C17" s="20" t="s">
        <v>218</v>
      </c>
      <c r="D17" s="21" t="s">
        <v>219</v>
      </c>
      <c r="E17" s="22">
        <v>1985</v>
      </c>
      <c r="F17" s="23" t="s">
        <v>19</v>
      </c>
      <c r="G17" s="23" t="s">
        <v>61</v>
      </c>
      <c r="H17" s="22">
        <v>96</v>
      </c>
      <c r="I17" s="22">
        <v>92</v>
      </c>
      <c r="J17" s="22">
        <v>99</v>
      </c>
      <c r="K17" s="24">
        <f>SUM(H17:J17)</f>
        <v>287</v>
      </c>
      <c r="L17" s="22">
        <v>84</v>
      </c>
      <c r="M17" s="22">
        <v>97</v>
      </c>
      <c r="N17" s="22">
        <v>95</v>
      </c>
      <c r="O17" s="24">
        <f>SUM(L17:N17)</f>
        <v>276</v>
      </c>
      <c r="P17" s="24">
        <f>SUM(K17,O17)</f>
        <v>563</v>
      </c>
      <c r="Q17" s="11"/>
    </row>
    <row r="18" spans="1:17" ht="15.75" x14ac:dyDescent="0.25">
      <c r="A18" s="12" t="s">
        <v>16</v>
      </c>
      <c r="B18" s="19" t="s">
        <v>16</v>
      </c>
      <c r="C18" s="19" t="s">
        <v>222</v>
      </c>
      <c r="D18" s="19" t="s">
        <v>223</v>
      </c>
      <c r="E18" s="11">
        <v>1986</v>
      </c>
      <c r="F18" s="12" t="s">
        <v>19</v>
      </c>
      <c r="G18" s="12" t="s">
        <v>61</v>
      </c>
      <c r="H18" s="11">
        <v>86</v>
      </c>
      <c r="I18" s="11">
        <v>77</v>
      </c>
      <c r="J18" s="11">
        <v>80</v>
      </c>
      <c r="K18" s="24">
        <f>SUM(H18:J18)</f>
        <v>243</v>
      </c>
      <c r="L18" s="11">
        <v>50</v>
      </c>
      <c r="M18" s="11">
        <v>77</v>
      </c>
      <c r="N18" s="11">
        <v>48</v>
      </c>
      <c r="O18" s="24">
        <f>SUM(L18:N18)</f>
        <v>175</v>
      </c>
      <c r="P18" s="24">
        <f>SUM(K18,O18)</f>
        <v>418</v>
      </c>
      <c r="Q18" s="11"/>
    </row>
    <row r="19" spans="1:17" ht="15.75" x14ac:dyDescent="0.25">
      <c r="A19" s="12" t="s">
        <v>20</v>
      </c>
      <c r="B19" s="19" t="s">
        <v>20</v>
      </c>
      <c r="C19" s="20" t="s">
        <v>220</v>
      </c>
      <c r="D19" s="21" t="s">
        <v>221</v>
      </c>
      <c r="E19" s="22">
        <v>1986</v>
      </c>
      <c r="F19" s="23" t="s">
        <v>19</v>
      </c>
      <c r="G19" s="23" t="s">
        <v>61</v>
      </c>
      <c r="H19" s="22">
        <v>51</v>
      </c>
      <c r="I19" s="22">
        <v>59</v>
      </c>
      <c r="J19" s="22">
        <v>69</v>
      </c>
      <c r="K19" s="24">
        <f>SUM(H19:J19)</f>
        <v>179</v>
      </c>
      <c r="L19" s="22">
        <v>65</v>
      </c>
      <c r="M19" s="22">
        <v>59</v>
      </c>
      <c r="N19" s="22">
        <v>67</v>
      </c>
      <c r="O19" s="24">
        <f>SUM(L19:N19)</f>
        <v>191</v>
      </c>
      <c r="P19" s="24">
        <f>SUM(K19,O19)</f>
        <v>370</v>
      </c>
      <c r="Q19" s="11"/>
    </row>
    <row r="20" spans="1:17" ht="15.75" x14ac:dyDescent="0.25">
      <c r="A20" s="12"/>
      <c r="B20" s="12"/>
      <c r="C20" s="25"/>
      <c r="D20" s="23"/>
      <c r="E20" s="22"/>
      <c r="F20" s="23"/>
      <c r="G20" s="23"/>
      <c r="H20" s="22"/>
      <c r="I20" s="22"/>
      <c r="J20" s="22"/>
      <c r="K20" s="24"/>
      <c r="L20" s="22"/>
      <c r="M20" s="22"/>
      <c r="N20" s="22"/>
      <c r="O20" s="24"/>
      <c r="P20" s="24"/>
      <c r="Q20" s="11"/>
    </row>
    <row r="21" spans="1:17" ht="15.75" x14ac:dyDescent="0.25">
      <c r="A21" s="12"/>
      <c r="B21" s="12"/>
      <c r="C21" s="12"/>
      <c r="D21" s="12"/>
      <c r="E21" s="46" t="s">
        <v>227</v>
      </c>
      <c r="F21" s="46"/>
      <c r="G21" s="46"/>
      <c r="H21" s="46"/>
      <c r="I21" s="46"/>
      <c r="J21" s="46"/>
      <c r="K21" s="46"/>
      <c r="L21" s="12"/>
      <c r="M21" s="12"/>
      <c r="N21" s="12"/>
      <c r="O21" s="12"/>
      <c r="P21" s="12"/>
      <c r="Q21" s="11"/>
    </row>
    <row r="22" spans="1:17" ht="18" customHeight="1" x14ac:dyDescent="0.25">
      <c r="A22" s="12"/>
      <c r="B22" s="12"/>
      <c r="C22" s="12"/>
      <c r="D22" s="12" t="s">
        <v>229</v>
      </c>
      <c r="E22" s="24"/>
      <c r="F22" s="24"/>
      <c r="G22" s="24"/>
      <c r="H22" s="24"/>
      <c r="I22" s="24"/>
      <c r="J22" s="24"/>
      <c r="K22" s="24"/>
      <c r="L22" s="12"/>
      <c r="M22" s="12"/>
      <c r="N22" s="12"/>
      <c r="O22" s="12"/>
      <c r="P22" s="12"/>
      <c r="Q22" s="11"/>
    </row>
    <row r="23" spans="1:17" ht="15.75" x14ac:dyDescent="0.25">
      <c r="A23" s="12" t="s">
        <v>204</v>
      </c>
      <c r="B23" s="12" t="s">
        <v>188</v>
      </c>
      <c r="C23" s="10" t="s">
        <v>205</v>
      </c>
      <c r="D23" s="10"/>
      <c r="E23" s="10" t="s">
        <v>206</v>
      </c>
      <c r="F23" s="10" t="s">
        <v>7</v>
      </c>
      <c r="G23" s="10" t="s">
        <v>51</v>
      </c>
      <c r="H23" s="9" t="s">
        <v>207</v>
      </c>
      <c r="I23" s="9" t="s">
        <v>208</v>
      </c>
      <c r="J23" s="9"/>
      <c r="K23" s="9" t="s">
        <v>209</v>
      </c>
      <c r="L23" s="9" t="s">
        <v>12</v>
      </c>
      <c r="M23" s="9" t="s">
        <v>16</v>
      </c>
      <c r="N23" s="7"/>
      <c r="O23" s="9" t="s">
        <v>209</v>
      </c>
      <c r="P23" s="11" t="s">
        <v>210</v>
      </c>
      <c r="Q23" s="9" t="s">
        <v>211</v>
      </c>
    </row>
    <row r="24" spans="1:17" ht="15.75" x14ac:dyDescent="0.25">
      <c r="A24" s="19" t="s">
        <v>12</v>
      </c>
      <c r="B24" s="19" t="s">
        <v>12</v>
      </c>
      <c r="C24" s="20" t="s">
        <v>197</v>
      </c>
      <c r="D24" s="21" t="s">
        <v>198</v>
      </c>
      <c r="E24" s="22">
        <v>1973</v>
      </c>
      <c r="F24" s="23" t="s">
        <v>19</v>
      </c>
      <c r="G24" s="23" t="s">
        <v>72</v>
      </c>
      <c r="H24" s="22">
        <v>90</v>
      </c>
      <c r="I24" s="22">
        <v>94</v>
      </c>
      <c r="J24" s="22"/>
      <c r="K24" s="24">
        <f t="shared" ref="K24:K31" si="3">SUM(H24:J24)</f>
        <v>184</v>
      </c>
      <c r="L24" s="22">
        <v>89</v>
      </c>
      <c r="M24" s="22">
        <v>95</v>
      </c>
      <c r="N24" s="22"/>
      <c r="O24" s="24">
        <f t="shared" ref="O24:O31" si="4">SUM(L24:N24)</f>
        <v>184</v>
      </c>
      <c r="P24" s="24">
        <f t="shared" ref="P24:P31" si="5">SUM(K24,O24)</f>
        <v>368</v>
      </c>
      <c r="Q24" s="11" t="s">
        <v>12</v>
      </c>
    </row>
    <row r="25" spans="1:17" ht="15.75" x14ac:dyDescent="0.25">
      <c r="A25" s="19" t="s">
        <v>16</v>
      </c>
      <c r="B25" s="19"/>
      <c r="C25" s="25" t="s">
        <v>28</v>
      </c>
      <c r="D25" s="23" t="s">
        <v>200</v>
      </c>
      <c r="E25" s="22">
        <v>1995</v>
      </c>
      <c r="F25" s="23" t="s">
        <v>26</v>
      </c>
      <c r="G25" s="23"/>
      <c r="H25" s="22">
        <v>90</v>
      </c>
      <c r="I25" s="22">
        <v>93</v>
      </c>
      <c r="J25" s="22"/>
      <c r="K25" s="24">
        <f t="shared" si="3"/>
        <v>183</v>
      </c>
      <c r="L25" s="22">
        <v>88</v>
      </c>
      <c r="M25" s="22">
        <v>93</v>
      </c>
      <c r="N25" s="22"/>
      <c r="O25" s="24">
        <f t="shared" si="4"/>
        <v>181</v>
      </c>
      <c r="P25" s="24">
        <f t="shared" si="5"/>
        <v>364</v>
      </c>
      <c r="Q25" s="11" t="s">
        <v>16</v>
      </c>
    </row>
    <row r="26" spans="1:17" ht="15.75" x14ac:dyDescent="0.25">
      <c r="A26" s="19" t="s">
        <v>20</v>
      </c>
      <c r="B26" s="19" t="s">
        <v>16</v>
      </c>
      <c r="C26" s="20" t="s">
        <v>87</v>
      </c>
      <c r="D26" s="21" t="s">
        <v>203</v>
      </c>
      <c r="E26" s="22">
        <v>1966</v>
      </c>
      <c r="F26" s="23" t="s">
        <v>19</v>
      </c>
      <c r="G26" s="23" t="s">
        <v>225</v>
      </c>
      <c r="H26" s="22">
        <v>89</v>
      </c>
      <c r="I26" s="22">
        <v>95</v>
      </c>
      <c r="J26" s="22"/>
      <c r="K26" s="24">
        <f t="shared" si="3"/>
        <v>184</v>
      </c>
      <c r="L26" s="22">
        <v>92</v>
      </c>
      <c r="M26" s="22">
        <v>84</v>
      </c>
      <c r="N26" s="22"/>
      <c r="O26" s="24">
        <f t="shared" si="4"/>
        <v>176</v>
      </c>
      <c r="P26" s="24">
        <f t="shared" si="5"/>
        <v>360</v>
      </c>
      <c r="Q26" s="11" t="s">
        <v>16</v>
      </c>
    </row>
    <row r="27" spans="1:17" ht="15.75" x14ac:dyDescent="0.25">
      <c r="A27" s="12" t="s">
        <v>23</v>
      </c>
      <c r="B27" s="19"/>
      <c r="C27" s="20" t="s">
        <v>199</v>
      </c>
      <c r="D27" s="21" t="s">
        <v>200</v>
      </c>
      <c r="E27" s="22">
        <v>1968</v>
      </c>
      <c r="F27" s="23" t="s">
        <v>26</v>
      </c>
      <c r="G27" s="23"/>
      <c r="H27" s="22">
        <v>88</v>
      </c>
      <c r="I27" s="22">
        <v>93</v>
      </c>
      <c r="J27" s="22"/>
      <c r="K27" s="24">
        <f t="shared" si="3"/>
        <v>181</v>
      </c>
      <c r="L27" s="22">
        <v>90</v>
      </c>
      <c r="M27" s="22">
        <v>84</v>
      </c>
      <c r="N27" s="22"/>
      <c r="O27" s="24">
        <f t="shared" si="4"/>
        <v>174</v>
      </c>
      <c r="P27" s="24">
        <f t="shared" si="5"/>
        <v>355</v>
      </c>
      <c r="Q27" s="11" t="s">
        <v>16</v>
      </c>
    </row>
    <row r="28" spans="1:17" ht="15.75" x14ac:dyDescent="0.25">
      <c r="A28" s="12" t="s">
        <v>27</v>
      </c>
      <c r="B28" s="19" t="s">
        <v>20</v>
      </c>
      <c r="C28" s="20" t="s">
        <v>195</v>
      </c>
      <c r="D28" s="21" t="s">
        <v>196</v>
      </c>
      <c r="E28" s="22">
        <v>1973</v>
      </c>
      <c r="F28" s="23" t="s">
        <v>113</v>
      </c>
      <c r="G28" s="23" t="s">
        <v>55</v>
      </c>
      <c r="H28" s="22">
        <v>87</v>
      </c>
      <c r="I28" s="22">
        <v>85</v>
      </c>
      <c r="J28" s="22"/>
      <c r="K28" s="24">
        <f t="shared" si="3"/>
        <v>172</v>
      </c>
      <c r="L28" s="22">
        <v>92</v>
      </c>
      <c r="M28" s="22">
        <v>91</v>
      </c>
      <c r="N28" s="22"/>
      <c r="O28" s="24">
        <f t="shared" si="4"/>
        <v>183</v>
      </c>
      <c r="P28" s="24">
        <f t="shared" si="5"/>
        <v>355</v>
      </c>
      <c r="Q28" s="11" t="s">
        <v>16</v>
      </c>
    </row>
    <row r="29" spans="1:17" ht="15.75" x14ac:dyDescent="0.25">
      <c r="A29" s="12" t="s">
        <v>31</v>
      </c>
      <c r="B29" s="12" t="s">
        <v>27</v>
      </c>
      <c r="C29" s="25" t="s">
        <v>201</v>
      </c>
      <c r="D29" s="23" t="s">
        <v>202</v>
      </c>
      <c r="E29" s="22">
        <v>1965</v>
      </c>
      <c r="F29" s="23" t="s">
        <v>19</v>
      </c>
      <c r="G29" s="23" t="s">
        <v>61</v>
      </c>
      <c r="H29" s="11">
        <v>93</v>
      </c>
      <c r="I29" s="11">
        <v>88</v>
      </c>
      <c r="J29" s="11"/>
      <c r="K29" s="24">
        <f t="shared" si="3"/>
        <v>181</v>
      </c>
      <c r="L29" s="22">
        <v>79</v>
      </c>
      <c r="M29" s="22">
        <v>78</v>
      </c>
      <c r="N29" s="22"/>
      <c r="O29" s="24">
        <f t="shared" si="4"/>
        <v>157</v>
      </c>
      <c r="P29" s="24">
        <f t="shared" si="5"/>
        <v>338</v>
      </c>
      <c r="Q29" s="11" t="s">
        <v>20</v>
      </c>
    </row>
    <row r="30" spans="1:17" ht="15.75" x14ac:dyDescent="0.25">
      <c r="A30" s="12" t="s">
        <v>34</v>
      </c>
      <c r="B30" s="12" t="s">
        <v>31</v>
      </c>
      <c r="C30" s="25" t="s">
        <v>216</v>
      </c>
      <c r="D30" s="23" t="s">
        <v>217</v>
      </c>
      <c r="E30" s="22">
        <v>1967</v>
      </c>
      <c r="F30" s="23" t="s">
        <v>19</v>
      </c>
      <c r="G30" s="23" t="s">
        <v>72</v>
      </c>
      <c r="H30" s="22">
        <v>83</v>
      </c>
      <c r="I30" s="22">
        <v>85</v>
      </c>
      <c r="J30" s="22"/>
      <c r="K30" s="24">
        <f t="shared" si="3"/>
        <v>168</v>
      </c>
      <c r="L30" s="22">
        <v>69</v>
      </c>
      <c r="M30" s="22">
        <v>75</v>
      </c>
      <c r="N30" s="22"/>
      <c r="O30" s="24">
        <f t="shared" si="4"/>
        <v>144</v>
      </c>
      <c r="P30" s="24">
        <f t="shared" si="5"/>
        <v>312</v>
      </c>
      <c r="Q30" s="11"/>
    </row>
    <row r="31" spans="1:17" ht="15.75" x14ac:dyDescent="0.25">
      <c r="A31" s="12" t="s">
        <v>38</v>
      </c>
      <c r="B31" s="12" t="s">
        <v>34</v>
      </c>
      <c r="C31" s="25" t="s">
        <v>214</v>
      </c>
      <c r="D31" s="23" t="s">
        <v>215</v>
      </c>
      <c r="E31" s="22">
        <v>1947</v>
      </c>
      <c r="F31" s="23" t="s">
        <v>26</v>
      </c>
      <c r="G31" s="23"/>
      <c r="H31" s="22">
        <v>54</v>
      </c>
      <c r="I31" s="22">
        <v>71</v>
      </c>
      <c r="J31" s="22"/>
      <c r="K31" s="24">
        <f t="shared" si="3"/>
        <v>125</v>
      </c>
      <c r="L31" s="22">
        <v>73</v>
      </c>
      <c r="M31" s="22">
        <v>73</v>
      </c>
      <c r="N31" s="22"/>
      <c r="O31" s="24">
        <f t="shared" si="4"/>
        <v>146</v>
      </c>
      <c r="P31" s="24">
        <f t="shared" si="5"/>
        <v>271</v>
      </c>
      <c r="Q31" s="11"/>
    </row>
    <row r="32" spans="1:17" ht="15.75" x14ac:dyDescent="0.25">
      <c r="A32" s="12"/>
      <c r="B32" s="12"/>
      <c r="C32" s="20"/>
      <c r="D32" s="21"/>
      <c r="E32" s="22"/>
      <c r="F32" s="23"/>
      <c r="G32" s="23"/>
      <c r="H32" s="22"/>
      <c r="I32" s="22"/>
      <c r="J32" s="22"/>
      <c r="K32" s="24"/>
      <c r="L32" s="22"/>
      <c r="M32" s="22"/>
      <c r="N32" s="22"/>
      <c r="O32" s="24"/>
      <c r="P32" s="24"/>
      <c r="Q32" s="11"/>
    </row>
    <row r="33" spans="1:17" ht="15.75" x14ac:dyDescent="0.25">
      <c r="A33" s="12"/>
      <c r="B33" s="12"/>
      <c r="C33" s="25"/>
      <c r="D33" s="23" t="s">
        <v>228</v>
      </c>
      <c r="E33" s="22"/>
      <c r="F33" s="23"/>
      <c r="G33" s="23"/>
      <c r="H33" s="22"/>
      <c r="I33" s="22"/>
      <c r="J33" s="22"/>
      <c r="K33" s="24"/>
      <c r="L33" s="22"/>
      <c r="M33" s="22"/>
      <c r="N33" s="22"/>
      <c r="O33" s="24"/>
      <c r="P33" s="24"/>
      <c r="Q33" s="11"/>
    </row>
    <row r="34" spans="1:17" ht="15.75" x14ac:dyDescent="0.25">
      <c r="A34" s="12" t="s">
        <v>12</v>
      </c>
      <c r="B34" s="19" t="s">
        <v>12</v>
      </c>
      <c r="C34" s="20" t="s">
        <v>218</v>
      </c>
      <c r="D34" s="21" t="s">
        <v>219</v>
      </c>
      <c r="E34" s="22">
        <v>1985</v>
      </c>
      <c r="F34" s="23" t="s">
        <v>19</v>
      </c>
      <c r="G34" s="23" t="s">
        <v>61</v>
      </c>
      <c r="H34" s="22">
        <v>92</v>
      </c>
      <c r="I34" s="22">
        <v>95</v>
      </c>
      <c r="J34" s="22"/>
      <c r="K34" s="24">
        <f>SUM(H34:J34)</f>
        <v>187</v>
      </c>
      <c r="L34" s="22">
        <v>93</v>
      </c>
      <c r="M34" s="22">
        <v>96</v>
      </c>
      <c r="N34" s="22"/>
      <c r="O34" s="24">
        <f>SUM(L34:N34)</f>
        <v>189</v>
      </c>
      <c r="P34" s="24">
        <f>SUM(K34,O34)</f>
        <v>376</v>
      </c>
      <c r="Q34" s="11"/>
    </row>
    <row r="35" spans="1:17" ht="15.75" x14ac:dyDescent="0.25">
      <c r="A35" s="12" t="s">
        <v>16</v>
      </c>
      <c r="B35" s="19" t="s">
        <v>16</v>
      </c>
      <c r="C35" s="19" t="s">
        <v>222</v>
      </c>
      <c r="D35" s="19" t="s">
        <v>223</v>
      </c>
      <c r="E35" s="11">
        <v>1986</v>
      </c>
      <c r="F35" s="12" t="s">
        <v>19</v>
      </c>
      <c r="G35" s="12" t="s">
        <v>61</v>
      </c>
      <c r="H35" s="11">
        <v>58</v>
      </c>
      <c r="I35" s="11">
        <v>69</v>
      </c>
      <c r="J35" s="11"/>
      <c r="K35" s="24">
        <f>SUM(H35:J35)</f>
        <v>127</v>
      </c>
      <c r="L35" s="11">
        <v>59</v>
      </c>
      <c r="M35" s="11">
        <v>77</v>
      </c>
      <c r="N35" s="11"/>
      <c r="O35" s="24">
        <f>SUM(L35:N35)</f>
        <v>136</v>
      </c>
      <c r="P35" s="24">
        <f>SUM(K35,O35)</f>
        <v>263</v>
      </c>
      <c r="Q35" s="11"/>
    </row>
  </sheetData>
  <mergeCells count="3">
    <mergeCell ref="C1:O1"/>
    <mergeCell ref="E2:K2"/>
    <mergeCell ref="E21:K21"/>
  </mergeCells>
  <conditionalFormatting sqref="L6:L14 K15:N15 H6:J14 H5:L5 L16:L18 F5:F18 K6:K20 H16:J18 F33:L35">
    <cfRule type="cellIs" dxfId="13" priority="2" stopIfTrue="1" operator="equal">
      <formula>100</formula>
    </cfRule>
  </conditionalFormatting>
  <conditionalFormatting sqref="F32:G32 K32:N32 F24:F31 H24:L31">
    <cfRule type="cellIs" dxfId="12" priority="1" stopIfTrue="1" operator="equal">
      <formula>100</formula>
    </cfRule>
  </conditionalFormatting>
  <pageMargins left="0.7" right="0.7" top="0.75" bottom="0.75" header="0.3" footer="0.3"/>
  <pageSetup paperSize="9" scale="9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P20"/>
  <sheetViews>
    <sheetView workbookViewId="0">
      <selection activeCell="H6" sqref="H6"/>
    </sheetView>
  </sheetViews>
  <sheetFormatPr defaultColWidth="11" defaultRowHeight="12.75" x14ac:dyDescent="0.2"/>
  <cols>
    <col min="1" max="1" width="8.875" customWidth="1"/>
    <col min="2" max="2" width="10.875" customWidth="1"/>
    <col min="3" max="3" width="11.875" customWidth="1"/>
    <col min="4" max="4" width="11.5" customWidth="1"/>
    <col min="5" max="256" width="8.875" customWidth="1"/>
  </cols>
  <sheetData>
    <row r="1" spans="2:16" ht="20.25" x14ac:dyDescent="0.3">
      <c r="B1" s="41" t="s">
        <v>0</v>
      </c>
      <c r="C1" s="41"/>
      <c r="D1" s="41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2:16" ht="15.75" x14ac:dyDescent="0.25">
      <c r="B2" s="47" t="s">
        <v>1</v>
      </c>
      <c r="C2" s="47"/>
      <c r="D2" s="47"/>
    </row>
    <row r="3" spans="2:16" ht="15.75" x14ac:dyDescent="0.25">
      <c r="C3" s="2"/>
    </row>
    <row r="4" spans="2:16" ht="15.75" x14ac:dyDescent="0.25">
      <c r="C4" s="2"/>
    </row>
    <row r="5" spans="2:16" x14ac:dyDescent="0.2">
      <c r="B5" t="s">
        <v>230</v>
      </c>
      <c r="C5" t="s">
        <v>231</v>
      </c>
      <c r="D5" t="s">
        <v>232</v>
      </c>
    </row>
    <row r="6" spans="2:16" x14ac:dyDescent="0.2">
      <c r="C6" t="s">
        <v>233</v>
      </c>
      <c r="D6" t="s">
        <v>234</v>
      </c>
    </row>
    <row r="7" spans="2:16" x14ac:dyDescent="0.2">
      <c r="C7" t="s">
        <v>151</v>
      </c>
      <c r="D7" t="s">
        <v>235</v>
      </c>
    </row>
    <row r="9" spans="2:16" x14ac:dyDescent="0.2">
      <c r="B9" t="s">
        <v>236</v>
      </c>
      <c r="C9" t="s">
        <v>237</v>
      </c>
      <c r="D9" t="s">
        <v>238</v>
      </c>
    </row>
    <row r="10" spans="2:16" x14ac:dyDescent="0.2">
      <c r="C10" t="s">
        <v>53</v>
      </c>
      <c r="D10" t="s">
        <v>54</v>
      </c>
    </row>
    <row r="12" spans="2:16" x14ac:dyDescent="0.2">
      <c r="B12" t="s">
        <v>239</v>
      </c>
      <c r="C12" t="s">
        <v>241</v>
      </c>
      <c r="D12" t="s">
        <v>240</v>
      </c>
    </row>
    <row r="13" spans="2:16" x14ac:dyDescent="0.2">
      <c r="C13" t="s">
        <v>109</v>
      </c>
      <c r="D13" t="s">
        <v>242</v>
      </c>
    </row>
    <row r="15" spans="2:16" x14ac:dyDescent="0.2">
      <c r="B15" t="s">
        <v>245</v>
      </c>
      <c r="C15" t="s">
        <v>87</v>
      </c>
      <c r="D15" t="s">
        <v>246</v>
      </c>
    </row>
    <row r="16" spans="2:16" x14ac:dyDescent="0.2">
      <c r="C16" t="s">
        <v>201</v>
      </c>
      <c r="D16" t="s">
        <v>247</v>
      </c>
    </row>
    <row r="18" spans="2:4" x14ac:dyDescent="0.2">
      <c r="B18" t="s">
        <v>243</v>
      </c>
      <c r="C18" t="s">
        <v>237</v>
      </c>
      <c r="D18" t="s">
        <v>238</v>
      </c>
    </row>
    <row r="20" spans="2:4" x14ac:dyDescent="0.2">
      <c r="B20" t="s">
        <v>244</v>
      </c>
      <c r="C20" t="s">
        <v>151</v>
      </c>
      <c r="D20" t="s">
        <v>235</v>
      </c>
    </row>
  </sheetData>
  <mergeCells count="2">
    <mergeCell ref="B1:D1"/>
    <mergeCell ref="B2:D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0401F-4F6F-4E29-B978-1B21EF0D8A77}">
  <dimension ref="A1:AN107"/>
  <sheetViews>
    <sheetView zoomScaleNormal="100" workbookViewId="0">
      <selection activeCell="E17" sqref="E17"/>
    </sheetView>
  </sheetViews>
  <sheetFormatPr defaultColWidth="11.875" defaultRowHeight="15" x14ac:dyDescent="0.2"/>
  <cols>
    <col min="1" max="1" width="4.5" style="34" customWidth="1"/>
    <col min="2" max="2" width="6.625" style="33" customWidth="1"/>
    <col min="3" max="3" width="19.625" style="34" customWidth="1"/>
    <col min="4" max="4" width="7.5" style="37" customWidth="1"/>
    <col min="5" max="5" width="8.75" style="30" customWidth="1"/>
    <col min="6" max="6" width="4.625" style="30" customWidth="1"/>
    <col min="7" max="7" width="10.875" style="30" customWidth="1"/>
    <col min="8" max="8" width="4.5" style="30" customWidth="1"/>
    <col min="9" max="9" width="24.25" style="30" customWidth="1"/>
    <col min="10" max="10" width="7.25" style="37" customWidth="1"/>
    <col min="11" max="11" width="8.125" style="37" customWidth="1"/>
    <col min="12" max="12" width="8" style="30" customWidth="1"/>
    <col min="13" max="13" width="9.125" style="30" customWidth="1"/>
    <col min="14" max="14" width="11.875" style="30"/>
    <col min="15" max="16384" width="11.875" style="34"/>
  </cols>
  <sheetData>
    <row r="1" spans="1:40" x14ac:dyDescent="0.2">
      <c r="A1" s="34">
        <v>1</v>
      </c>
      <c r="B1" s="32">
        <v>5</v>
      </c>
      <c r="C1" s="29" t="s">
        <v>267</v>
      </c>
      <c r="D1" s="36">
        <v>1968</v>
      </c>
      <c r="E1" s="50">
        <v>24993</v>
      </c>
      <c r="F1" s="48"/>
      <c r="G1" s="35" t="s">
        <v>351</v>
      </c>
      <c r="H1" s="35"/>
      <c r="I1" s="35" t="s">
        <v>338</v>
      </c>
      <c r="J1" s="36" t="s">
        <v>166</v>
      </c>
      <c r="K1" s="36" t="s">
        <v>251</v>
      </c>
      <c r="L1" s="35" t="s">
        <v>250</v>
      </c>
      <c r="M1" s="35" t="s">
        <v>249</v>
      </c>
      <c r="N1" s="35" t="s">
        <v>248</v>
      </c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</row>
    <row r="2" spans="1:40" x14ac:dyDescent="0.2">
      <c r="A2" s="34">
        <v>2</v>
      </c>
      <c r="B2" s="32">
        <v>3</v>
      </c>
      <c r="C2" s="29" t="s">
        <v>267</v>
      </c>
      <c r="D2" s="36">
        <v>1968</v>
      </c>
      <c r="E2" s="36"/>
      <c r="F2" s="36"/>
      <c r="G2" s="35" t="s">
        <v>351</v>
      </c>
      <c r="H2" s="35"/>
      <c r="I2" s="35" t="s">
        <v>338</v>
      </c>
      <c r="J2" s="36" t="s">
        <v>166</v>
      </c>
      <c r="K2" s="36" t="s">
        <v>251</v>
      </c>
      <c r="L2" s="35" t="s">
        <v>250</v>
      </c>
      <c r="M2" s="35" t="s">
        <v>249</v>
      </c>
      <c r="N2" s="35" t="s">
        <v>256</v>
      </c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</row>
    <row r="3" spans="1:40" x14ac:dyDescent="0.2">
      <c r="A3" s="34">
        <v>3</v>
      </c>
      <c r="B3" s="32" t="s">
        <v>102</v>
      </c>
      <c r="C3" s="29" t="s">
        <v>298</v>
      </c>
      <c r="D3" s="36">
        <v>1951</v>
      </c>
      <c r="E3" s="36"/>
      <c r="F3" s="36"/>
      <c r="G3" s="35" t="s">
        <v>354</v>
      </c>
      <c r="H3" s="35"/>
      <c r="I3" s="35" t="s">
        <v>342</v>
      </c>
      <c r="J3" s="36" t="s">
        <v>166</v>
      </c>
      <c r="K3" s="36" t="s">
        <v>254</v>
      </c>
      <c r="L3" s="35" t="s">
        <v>250</v>
      </c>
      <c r="M3" s="35" t="s">
        <v>249</v>
      </c>
      <c r="N3" s="35" t="s">
        <v>256</v>
      </c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</row>
    <row r="4" spans="1:40" x14ac:dyDescent="0.2">
      <c r="A4" s="34">
        <v>4</v>
      </c>
      <c r="B4" s="33">
        <v>2</v>
      </c>
      <c r="C4" s="29" t="s">
        <v>333</v>
      </c>
      <c r="D4" s="37">
        <v>1986</v>
      </c>
      <c r="E4" s="37"/>
      <c r="F4" s="37"/>
      <c r="G4" s="35" t="s">
        <v>351</v>
      </c>
      <c r="I4" s="35" t="s">
        <v>338</v>
      </c>
      <c r="J4" s="36" t="s">
        <v>252</v>
      </c>
      <c r="K4" s="36" t="s">
        <v>251</v>
      </c>
      <c r="L4" s="35" t="s">
        <v>250</v>
      </c>
      <c r="M4" s="35" t="s">
        <v>249</v>
      </c>
      <c r="N4" s="35" t="s">
        <v>259</v>
      </c>
    </row>
    <row r="5" spans="1:40" x14ac:dyDescent="0.2">
      <c r="A5" s="34">
        <v>5</v>
      </c>
      <c r="B5" s="33">
        <v>2</v>
      </c>
      <c r="C5" s="29" t="s">
        <v>333</v>
      </c>
      <c r="D5" s="37">
        <v>1986</v>
      </c>
      <c r="E5" s="37"/>
      <c r="F5" s="37"/>
      <c r="G5" s="35" t="s">
        <v>351</v>
      </c>
      <c r="I5" s="35" t="s">
        <v>338</v>
      </c>
      <c r="J5" s="36" t="s">
        <v>252</v>
      </c>
      <c r="K5" s="36" t="s">
        <v>251</v>
      </c>
      <c r="L5" s="35" t="s">
        <v>250</v>
      </c>
      <c r="M5" s="35" t="s">
        <v>249</v>
      </c>
      <c r="N5" s="35" t="s">
        <v>260</v>
      </c>
    </row>
    <row r="6" spans="1:40" x14ac:dyDescent="0.2">
      <c r="A6" s="34">
        <v>6</v>
      </c>
      <c r="B6" s="32">
        <v>2</v>
      </c>
      <c r="C6" s="29" t="s">
        <v>301</v>
      </c>
      <c r="D6" s="36">
        <v>1983</v>
      </c>
      <c r="E6" s="36"/>
      <c r="F6" s="36"/>
      <c r="G6" s="35" t="s">
        <v>351</v>
      </c>
      <c r="H6" s="35"/>
      <c r="I6" s="35" t="s">
        <v>338</v>
      </c>
      <c r="J6" s="36" t="s">
        <v>252</v>
      </c>
      <c r="K6" s="36" t="s">
        <v>251</v>
      </c>
      <c r="L6" s="35" t="s">
        <v>250</v>
      </c>
      <c r="M6" s="35" t="s">
        <v>249</v>
      </c>
      <c r="N6" s="35" t="s">
        <v>256</v>
      </c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</row>
    <row r="7" spans="1:40" x14ac:dyDescent="0.2">
      <c r="A7" s="34">
        <v>7</v>
      </c>
      <c r="B7" s="32" t="s">
        <v>102</v>
      </c>
      <c r="C7" s="29" t="s">
        <v>291</v>
      </c>
      <c r="D7" s="36">
        <v>1953</v>
      </c>
      <c r="E7" s="36"/>
      <c r="F7" s="36"/>
      <c r="G7" s="35" t="s">
        <v>355</v>
      </c>
      <c r="H7" s="35"/>
      <c r="I7" s="35" t="s">
        <v>336</v>
      </c>
      <c r="J7" s="36" t="s">
        <v>252</v>
      </c>
      <c r="K7" s="36" t="s">
        <v>257</v>
      </c>
      <c r="L7" s="35" t="s">
        <v>250</v>
      </c>
      <c r="M7" s="35" t="s">
        <v>249</v>
      </c>
      <c r="N7" s="35" t="s">
        <v>255</v>
      </c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</row>
    <row r="8" spans="1:40" x14ac:dyDescent="0.2">
      <c r="A8" s="34">
        <v>8</v>
      </c>
      <c r="B8" s="32" t="s">
        <v>102</v>
      </c>
      <c r="C8" s="29" t="s">
        <v>291</v>
      </c>
      <c r="D8" s="36">
        <v>1953</v>
      </c>
      <c r="E8" s="36"/>
      <c r="F8" s="36"/>
      <c r="G8" s="35" t="s">
        <v>355</v>
      </c>
      <c r="H8" s="35"/>
      <c r="I8" s="35" t="s">
        <v>336</v>
      </c>
      <c r="J8" s="36" t="s">
        <v>252</v>
      </c>
      <c r="K8" s="36" t="s">
        <v>251</v>
      </c>
      <c r="L8" s="35" t="s">
        <v>250</v>
      </c>
      <c r="M8" s="35" t="s">
        <v>249</v>
      </c>
      <c r="N8" s="35" t="s">
        <v>256</v>
      </c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</row>
    <row r="9" spans="1:40" x14ac:dyDescent="0.2">
      <c r="A9" s="34">
        <v>9</v>
      </c>
      <c r="B9" s="32" t="s">
        <v>102</v>
      </c>
      <c r="C9" s="29" t="s">
        <v>309</v>
      </c>
      <c r="D9" s="36">
        <v>1981</v>
      </c>
      <c r="E9" s="36"/>
      <c r="F9" s="36"/>
      <c r="G9" s="35" t="s">
        <v>355</v>
      </c>
      <c r="H9" s="35"/>
      <c r="I9" s="35" t="s">
        <v>336</v>
      </c>
      <c r="J9" s="36" t="s">
        <v>252</v>
      </c>
      <c r="K9" s="36" t="s">
        <v>251</v>
      </c>
      <c r="L9" s="35" t="s">
        <v>250</v>
      </c>
      <c r="M9" s="35" t="s">
        <v>249</v>
      </c>
      <c r="N9" s="35" t="s">
        <v>258</v>
      </c>
      <c r="O9" s="32"/>
      <c r="P9" s="32"/>
      <c r="Q9" s="32"/>
      <c r="R9" s="32"/>
      <c r="S9" s="32"/>
      <c r="T9" s="32"/>
    </row>
    <row r="10" spans="1:40" x14ac:dyDescent="0.2">
      <c r="A10" s="34">
        <v>10</v>
      </c>
      <c r="B10" s="33">
        <v>3</v>
      </c>
      <c r="C10" s="29" t="s">
        <v>325</v>
      </c>
      <c r="D10" s="38">
        <v>1966</v>
      </c>
      <c r="E10" s="38"/>
      <c r="F10" s="38"/>
      <c r="G10" s="39" t="s">
        <v>347</v>
      </c>
      <c r="H10" s="39"/>
      <c r="I10" s="35" t="s">
        <v>338</v>
      </c>
      <c r="J10" s="36" t="s">
        <v>166</v>
      </c>
      <c r="K10" s="36" t="s">
        <v>251</v>
      </c>
      <c r="L10" s="35" t="s">
        <v>250</v>
      </c>
      <c r="M10" s="35" t="s">
        <v>249</v>
      </c>
      <c r="N10" s="35" t="s">
        <v>259</v>
      </c>
    </row>
    <row r="11" spans="1:40" x14ac:dyDescent="0.2">
      <c r="A11" s="34">
        <v>11</v>
      </c>
      <c r="B11" s="33">
        <v>2</v>
      </c>
      <c r="C11" s="29" t="s">
        <v>325</v>
      </c>
      <c r="D11" s="38">
        <v>1966</v>
      </c>
      <c r="E11" s="38"/>
      <c r="F11" s="38"/>
      <c r="G11" s="39" t="s">
        <v>347</v>
      </c>
      <c r="H11" s="39"/>
      <c r="I11" s="35" t="s">
        <v>338</v>
      </c>
      <c r="J11" s="36" t="s">
        <v>166</v>
      </c>
      <c r="K11" s="36" t="s">
        <v>251</v>
      </c>
      <c r="L11" s="35" t="s">
        <v>250</v>
      </c>
      <c r="M11" s="35" t="s">
        <v>249</v>
      </c>
      <c r="N11" s="35" t="s">
        <v>260</v>
      </c>
    </row>
    <row r="12" spans="1:40" x14ac:dyDescent="0.2">
      <c r="A12" s="34">
        <v>12</v>
      </c>
      <c r="B12" s="33">
        <v>4</v>
      </c>
      <c r="C12" s="29" t="s">
        <v>327</v>
      </c>
      <c r="D12" s="38">
        <v>1965</v>
      </c>
      <c r="E12" s="38"/>
      <c r="F12" s="38"/>
      <c r="G12" s="39" t="s">
        <v>351</v>
      </c>
      <c r="H12" s="39"/>
      <c r="I12" s="35" t="s">
        <v>338</v>
      </c>
      <c r="J12" s="36" t="s">
        <v>166</v>
      </c>
      <c r="K12" s="36" t="s">
        <v>251</v>
      </c>
      <c r="L12" s="35" t="s">
        <v>250</v>
      </c>
      <c r="M12" s="35" t="s">
        <v>249</v>
      </c>
      <c r="N12" s="35" t="s">
        <v>259</v>
      </c>
    </row>
    <row r="13" spans="1:40" x14ac:dyDescent="0.2">
      <c r="A13" s="34">
        <v>13</v>
      </c>
      <c r="B13" s="33">
        <v>4</v>
      </c>
      <c r="C13" s="29" t="s">
        <v>327</v>
      </c>
      <c r="D13" s="38">
        <v>1965</v>
      </c>
      <c r="E13" s="38"/>
      <c r="F13" s="38"/>
      <c r="G13" s="35" t="s">
        <v>351</v>
      </c>
      <c r="H13" s="39"/>
      <c r="I13" s="35" t="s">
        <v>338</v>
      </c>
      <c r="J13" s="36" t="s">
        <v>166</v>
      </c>
      <c r="K13" s="36" t="s">
        <v>251</v>
      </c>
      <c r="L13" s="35" t="s">
        <v>250</v>
      </c>
      <c r="M13" s="35" t="s">
        <v>249</v>
      </c>
      <c r="N13" s="35" t="s">
        <v>260</v>
      </c>
    </row>
    <row r="14" spans="1:40" x14ac:dyDescent="0.2">
      <c r="A14" s="34">
        <v>14</v>
      </c>
      <c r="B14" s="32">
        <v>1</v>
      </c>
      <c r="C14" s="29" t="s">
        <v>261</v>
      </c>
      <c r="D14" s="36">
        <v>1966</v>
      </c>
      <c r="E14" s="36"/>
      <c r="F14" s="36"/>
      <c r="G14" s="35" t="s">
        <v>351</v>
      </c>
      <c r="H14" s="35"/>
      <c r="I14" s="35" t="s">
        <v>341</v>
      </c>
      <c r="J14" s="36" t="s">
        <v>166</v>
      </c>
      <c r="K14" s="36" t="s">
        <v>251</v>
      </c>
      <c r="L14" s="35" t="s">
        <v>250</v>
      </c>
      <c r="M14" s="35" t="s">
        <v>249</v>
      </c>
      <c r="N14" s="35" t="s">
        <v>248</v>
      </c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</row>
    <row r="15" spans="1:40" x14ac:dyDescent="0.2">
      <c r="A15" s="34">
        <v>15</v>
      </c>
      <c r="B15" s="32">
        <v>2</v>
      </c>
      <c r="C15" s="29" t="s">
        <v>261</v>
      </c>
      <c r="D15" s="36">
        <v>1966</v>
      </c>
      <c r="E15" s="36"/>
      <c r="F15" s="36"/>
      <c r="G15" s="35" t="s">
        <v>351</v>
      </c>
      <c r="H15" s="35"/>
      <c r="I15" s="35" t="s">
        <v>341</v>
      </c>
      <c r="J15" s="36" t="s">
        <v>166</v>
      </c>
      <c r="K15" s="36" t="s">
        <v>251</v>
      </c>
      <c r="L15" s="35" t="s">
        <v>250</v>
      </c>
      <c r="M15" s="35" t="s">
        <v>249</v>
      </c>
      <c r="N15" s="35" t="s">
        <v>256</v>
      </c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</row>
    <row r="16" spans="1:40" x14ac:dyDescent="0.2">
      <c r="A16" s="34">
        <v>16</v>
      </c>
      <c r="B16" s="32">
        <v>2</v>
      </c>
      <c r="C16" s="29" t="s">
        <v>273</v>
      </c>
      <c r="D16" s="36">
        <v>1973</v>
      </c>
      <c r="E16" s="36"/>
      <c r="F16" s="36"/>
      <c r="G16" s="35" t="s">
        <v>350</v>
      </c>
      <c r="H16" s="35"/>
      <c r="I16" s="35" t="s">
        <v>337</v>
      </c>
      <c r="J16" s="36" t="s">
        <v>166</v>
      </c>
      <c r="K16" s="36" t="s">
        <v>251</v>
      </c>
      <c r="L16" s="35" t="s">
        <v>250</v>
      </c>
      <c r="M16" s="35" t="s">
        <v>249</v>
      </c>
      <c r="N16" s="35" t="s">
        <v>253</v>
      </c>
    </row>
    <row r="17" spans="1:40" x14ac:dyDescent="0.2">
      <c r="A17" s="34">
        <v>17</v>
      </c>
      <c r="B17" s="33" t="s">
        <v>102</v>
      </c>
      <c r="C17" s="29" t="s">
        <v>318</v>
      </c>
      <c r="D17" s="36">
        <v>2006</v>
      </c>
      <c r="E17" s="36"/>
      <c r="F17" s="36"/>
      <c r="G17" s="35" t="s">
        <v>355</v>
      </c>
      <c r="H17" s="35"/>
      <c r="I17" s="35" t="s">
        <v>336</v>
      </c>
      <c r="J17" s="36" t="s">
        <v>166</v>
      </c>
      <c r="K17" s="36" t="s">
        <v>251</v>
      </c>
      <c r="L17" s="35" t="s">
        <v>250</v>
      </c>
      <c r="M17" s="35" t="s">
        <v>249</v>
      </c>
      <c r="N17" s="35" t="s">
        <v>258</v>
      </c>
    </row>
    <row r="18" spans="1:40" x14ac:dyDescent="0.2">
      <c r="A18" s="34">
        <v>18</v>
      </c>
      <c r="B18" s="32">
        <v>4</v>
      </c>
      <c r="C18" s="29" t="s">
        <v>275</v>
      </c>
      <c r="D18" s="36">
        <v>1949</v>
      </c>
      <c r="E18" s="36"/>
      <c r="F18" s="36"/>
      <c r="G18" s="35" t="s">
        <v>351</v>
      </c>
      <c r="H18" s="35"/>
      <c r="I18" s="35" t="s">
        <v>338</v>
      </c>
      <c r="J18" s="36" t="s">
        <v>166</v>
      </c>
      <c r="K18" s="36" t="s">
        <v>251</v>
      </c>
      <c r="L18" s="35" t="s">
        <v>250</v>
      </c>
      <c r="M18" s="35" t="s">
        <v>249</v>
      </c>
      <c r="N18" s="35" t="s">
        <v>253</v>
      </c>
    </row>
    <row r="19" spans="1:40" x14ac:dyDescent="0.2">
      <c r="A19" s="34">
        <v>19</v>
      </c>
      <c r="B19" s="32">
        <v>2</v>
      </c>
      <c r="C19" s="29" t="s">
        <v>275</v>
      </c>
      <c r="D19" s="36">
        <v>1949</v>
      </c>
      <c r="E19" s="36"/>
      <c r="F19" s="36"/>
      <c r="G19" s="35" t="s">
        <v>351</v>
      </c>
      <c r="H19" s="35"/>
      <c r="I19" s="35" t="s">
        <v>338</v>
      </c>
      <c r="J19" s="36" t="s">
        <v>166</v>
      </c>
      <c r="K19" s="36" t="s">
        <v>254</v>
      </c>
      <c r="L19" s="35" t="s">
        <v>250</v>
      </c>
      <c r="M19" s="35" t="s">
        <v>249</v>
      </c>
      <c r="N19" s="35" t="s">
        <v>255</v>
      </c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</row>
    <row r="20" spans="1:40" x14ac:dyDescent="0.2">
      <c r="A20" s="34">
        <v>20</v>
      </c>
      <c r="B20" s="32">
        <v>1</v>
      </c>
      <c r="C20" s="29" t="s">
        <v>275</v>
      </c>
      <c r="D20" s="36">
        <v>1949</v>
      </c>
      <c r="E20" s="36"/>
      <c r="F20" s="36"/>
      <c r="G20" s="35" t="s">
        <v>351</v>
      </c>
      <c r="H20" s="35"/>
      <c r="I20" s="35" t="s">
        <v>338</v>
      </c>
      <c r="J20" s="36" t="s">
        <v>166</v>
      </c>
      <c r="K20" s="36" t="s">
        <v>254</v>
      </c>
      <c r="L20" s="35" t="s">
        <v>250</v>
      </c>
      <c r="M20" s="35" t="s">
        <v>249</v>
      </c>
      <c r="N20" s="35" t="s">
        <v>256</v>
      </c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</row>
    <row r="21" spans="1:40" x14ac:dyDescent="0.2">
      <c r="A21" s="34">
        <v>21</v>
      </c>
      <c r="B21" s="33" t="s">
        <v>102</v>
      </c>
      <c r="C21" s="29" t="s">
        <v>321</v>
      </c>
      <c r="D21" s="36">
        <v>1944</v>
      </c>
      <c r="E21" s="36"/>
      <c r="F21" s="36"/>
      <c r="G21" s="35" t="s">
        <v>355</v>
      </c>
      <c r="H21" s="35"/>
      <c r="I21" s="35" t="s">
        <v>336</v>
      </c>
      <c r="J21" s="36" t="s">
        <v>166</v>
      </c>
      <c r="K21" s="36" t="s">
        <v>251</v>
      </c>
      <c r="L21" s="35" t="s">
        <v>250</v>
      </c>
      <c r="M21" s="35" t="s">
        <v>249</v>
      </c>
      <c r="N21" s="35" t="s">
        <v>258</v>
      </c>
    </row>
    <row r="22" spans="1:40" x14ac:dyDescent="0.2">
      <c r="A22" s="34">
        <v>22</v>
      </c>
      <c r="B22" s="33">
        <v>6</v>
      </c>
      <c r="C22" s="29" t="s">
        <v>319</v>
      </c>
      <c r="D22" s="36">
        <v>1957</v>
      </c>
      <c r="E22" s="36"/>
      <c r="F22" s="36"/>
      <c r="G22" s="35" t="s">
        <v>351</v>
      </c>
      <c r="H22" s="35"/>
      <c r="I22" s="35" t="s">
        <v>338</v>
      </c>
      <c r="J22" s="36" t="s">
        <v>166</v>
      </c>
      <c r="K22" s="36" t="s">
        <v>251</v>
      </c>
      <c r="L22" s="35" t="s">
        <v>250</v>
      </c>
      <c r="M22" s="35" t="s">
        <v>249</v>
      </c>
      <c r="N22" s="35" t="s">
        <v>258</v>
      </c>
    </row>
    <row r="23" spans="1:40" x14ac:dyDescent="0.2">
      <c r="A23" s="34">
        <v>23</v>
      </c>
      <c r="B23" s="32">
        <v>1</v>
      </c>
      <c r="C23" s="29" t="s">
        <v>279</v>
      </c>
      <c r="D23" s="36">
        <v>1939</v>
      </c>
      <c r="E23" s="51">
        <v>14338</v>
      </c>
      <c r="F23" s="49" t="s">
        <v>358</v>
      </c>
      <c r="G23" s="35" t="s">
        <v>351</v>
      </c>
      <c r="H23" s="35"/>
      <c r="I23" s="35" t="s">
        <v>338</v>
      </c>
      <c r="J23" s="36" t="s">
        <v>166</v>
      </c>
      <c r="K23" s="36" t="s">
        <v>254</v>
      </c>
      <c r="L23" s="35" t="s">
        <v>250</v>
      </c>
      <c r="M23" s="35" t="s">
        <v>249</v>
      </c>
      <c r="N23" s="35" t="s">
        <v>255</v>
      </c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</row>
    <row r="24" spans="1:40" x14ac:dyDescent="0.2">
      <c r="A24" s="34">
        <v>24</v>
      </c>
      <c r="B24" s="32">
        <v>2</v>
      </c>
      <c r="C24" s="29" t="s">
        <v>279</v>
      </c>
      <c r="D24" s="36">
        <v>1939</v>
      </c>
      <c r="E24" s="51">
        <v>14338</v>
      </c>
      <c r="F24" s="49" t="s">
        <v>358</v>
      </c>
      <c r="G24" s="35" t="s">
        <v>351</v>
      </c>
      <c r="H24" s="35"/>
      <c r="I24" s="35" t="s">
        <v>338</v>
      </c>
      <c r="J24" s="36" t="s">
        <v>166</v>
      </c>
      <c r="K24" s="36" t="s">
        <v>254</v>
      </c>
      <c r="L24" s="35" t="s">
        <v>250</v>
      </c>
      <c r="M24" s="35" t="s">
        <v>249</v>
      </c>
      <c r="N24" s="35" t="s">
        <v>256</v>
      </c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</row>
    <row r="25" spans="1:40" x14ac:dyDescent="0.2">
      <c r="A25" s="34">
        <v>25</v>
      </c>
      <c r="B25" s="32">
        <v>1</v>
      </c>
      <c r="C25" s="29" t="s">
        <v>284</v>
      </c>
      <c r="D25" s="36">
        <v>2002</v>
      </c>
      <c r="E25" s="35"/>
      <c r="F25" s="35"/>
      <c r="G25" s="35" t="s">
        <v>346</v>
      </c>
      <c r="H25" s="35"/>
      <c r="I25" s="35" t="s">
        <v>338</v>
      </c>
      <c r="J25" s="36" t="s">
        <v>166</v>
      </c>
      <c r="K25" s="36" t="s">
        <v>257</v>
      </c>
      <c r="L25" s="35" t="s">
        <v>250</v>
      </c>
      <c r="M25" s="35" t="s">
        <v>249</v>
      </c>
      <c r="N25" s="35" t="s">
        <v>256</v>
      </c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</row>
    <row r="26" spans="1:40" x14ac:dyDescent="0.2">
      <c r="A26" s="34">
        <v>26</v>
      </c>
      <c r="B26" s="32">
        <v>1</v>
      </c>
      <c r="C26" s="29" t="s">
        <v>284</v>
      </c>
      <c r="D26" s="36">
        <v>2002</v>
      </c>
      <c r="E26" s="35"/>
      <c r="F26" s="35"/>
      <c r="G26" s="35" t="s">
        <v>346</v>
      </c>
      <c r="H26" s="35"/>
      <c r="I26" s="35" t="s">
        <v>338</v>
      </c>
      <c r="J26" s="36" t="s">
        <v>166</v>
      </c>
      <c r="K26" s="36" t="s">
        <v>257</v>
      </c>
      <c r="L26" s="35" t="s">
        <v>250</v>
      </c>
      <c r="M26" s="35" t="s">
        <v>249</v>
      </c>
      <c r="N26" s="35" t="s">
        <v>255</v>
      </c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</row>
    <row r="27" spans="1:40" x14ac:dyDescent="0.2">
      <c r="A27" s="34">
        <v>27</v>
      </c>
      <c r="B27" s="32">
        <v>3</v>
      </c>
      <c r="C27" s="29" t="s">
        <v>286</v>
      </c>
      <c r="D27" s="36">
        <v>2003</v>
      </c>
      <c r="E27" s="35"/>
      <c r="F27" s="35"/>
      <c r="G27" s="35" t="s">
        <v>351</v>
      </c>
      <c r="H27" s="35"/>
      <c r="I27" s="35" t="s">
        <v>338</v>
      </c>
      <c r="J27" s="36" t="s">
        <v>166</v>
      </c>
      <c r="K27" s="36" t="s">
        <v>257</v>
      </c>
      <c r="L27" s="35" t="s">
        <v>250</v>
      </c>
      <c r="M27" s="35" t="s">
        <v>249</v>
      </c>
      <c r="N27" s="35" t="s">
        <v>256</v>
      </c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</row>
    <row r="28" spans="1:40" x14ac:dyDescent="0.2">
      <c r="A28" s="34">
        <v>28</v>
      </c>
      <c r="B28" s="32">
        <v>2</v>
      </c>
      <c r="C28" s="29" t="s">
        <v>286</v>
      </c>
      <c r="D28" s="36">
        <v>2003</v>
      </c>
      <c r="E28" s="36"/>
      <c r="F28" s="36"/>
      <c r="G28" s="35" t="s">
        <v>351</v>
      </c>
      <c r="H28" s="35"/>
      <c r="I28" s="35" t="s">
        <v>338</v>
      </c>
      <c r="J28" s="36" t="s">
        <v>166</v>
      </c>
      <c r="K28" s="36" t="s">
        <v>257</v>
      </c>
      <c r="L28" s="35" t="s">
        <v>250</v>
      </c>
      <c r="M28" s="35" t="s">
        <v>249</v>
      </c>
      <c r="N28" s="35" t="s">
        <v>255</v>
      </c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</row>
    <row r="29" spans="1:40" x14ac:dyDescent="0.2">
      <c r="A29" s="34">
        <v>29</v>
      </c>
      <c r="B29" s="32" t="s">
        <v>102</v>
      </c>
      <c r="C29" s="29" t="s">
        <v>288</v>
      </c>
      <c r="D29" s="36">
        <v>2006</v>
      </c>
      <c r="E29" s="36"/>
      <c r="F29" s="36"/>
      <c r="G29" s="35" t="s">
        <v>354</v>
      </c>
      <c r="H29" s="35"/>
      <c r="I29" s="35" t="s">
        <v>345</v>
      </c>
      <c r="J29" s="36" t="s">
        <v>166</v>
      </c>
      <c r="K29" s="36" t="s">
        <v>257</v>
      </c>
      <c r="L29" s="35" t="s">
        <v>250</v>
      </c>
      <c r="M29" s="35" t="s">
        <v>249</v>
      </c>
      <c r="N29" s="35" t="s">
        <v>255</v>
      </c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</row>
    <row r="30" spans="1:40" x14ac:dyDescent="0.2">
      <c r="A30" s="34">
        <v>30</v>
      </c>
      <c r="B30" s="32">
        <v>2</v>
      </c>
      <c r="C30" s="29" t="s">
        <v>262</v>
      </c>
      <c r="D30" s="36">
        <v>1984</v>
      </c>
      <c r="E30" s="36"/>
      <c r="F30" s="36" t="s">
        <v>358</v>
      </c>
      <c r="G30" s="35" t="s">
        <v>351</v>
      </c>
      <c r="H30" s="35"/>
      <c r="I30" s="35" t="s">
        <v>338</v>
      </c>
      <c r="J30" s="36" t="s">
        <v>166</v>
      </c>
      <c r="K30" s="36" t="s">
        <v>251</v>
      </c>
      <c r="L30" s="35" t="s">
        <v>250</v>
      </c>
      <c r="M30" s="35" t="s">
        <v>249</v>
      </c>
      <c r="N30" s="35" t="s">
        <v>248</v>
      </c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</row>
    <row r="31" spans="1:40" x14ac:dyDescent="0.2">
      <c r="A31" s="34">
        <v>31</v>
      </c>
      <c r="B31" s="32">
        <v>4</v>
      </c>
      <c r="C31" s="29" t="s">
        <v>262</v>
      </c>
      <c r="D31" s="36">
        <v>1984</v>
      </c>
      <c r="E31" s="36"/>
      <c r="F31" s="36" t="s">
        <v>358</v>
      </c>
      <c r="G31" s="35" t="s">
        <v>351</v>
      </c>
      <c r="H31" s="35"/>
      <c r="I31" s="35" t="s">
        <v>338</v>
      </c>
      <c r="J31" s="36" t="s">
        <v>166</v>
      </c>
      <c r="K31" s="36" t="s">
        <v>251</v>
      </c>
      <c r="L31" s="35" t="s">
        <v>250</v>
      </c>
      <c r="M31" s="35" t="s">
        <v>249</v>
      </c>
      <c r="N31" s="35" t="s">
        <v>256</v>
      </c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</row>
    <row r="32" spans="1:40" x14ac:dyDescent="0.2">
      <c r="A32" s="34">
        <v>32</v>
      </c>
      <c r="B32" s="32">
        <v>2</v>
      </c>
      <c r="C32" s="29" t="s">
        <v>310</v>
      </c>
      <c r="D32" s="36">
        <v>2001</v>
      </c>
      <c r="E32" s="36"/>
      <c r="F32" s="36"/>
      <c r="G32" s="35" t="s">
        <v>351</v>
      </c>
      <c r="H32" s="35"/>
      <c r="I32" s="35" t="s">
        <v>338</v>
      </c>
      <c r="J32" s="36" t="s">
        <v>252</v>
      </c>
      <c r="K32" s="36" t="s">
        <v>251</v>
      </c>
      <c r="L32" s="35" t="s">
        <v>250</v>
      </c>
      <c r="M32" s="35" t="s">
        <v>249</v>
      </c>
      <c r="N32" s="35" t="s">
        <v>258</v>
      </c>
      <c r="O32" s="32"/>
      <c r="P32" s="32"/>
      <c r="Q32" s="32"/>
      <c r="R32" s="32"/>
      <c r="S32" s="32"/>
      <c r="T32" s="32"/>
    </row>
    <row r="33" spans="1:40" x14ac:dyDescent="0.2">
      <c r="A33" s="34">
        <v>33</v>
      </c>
      <c r="B33" s="32">
        <v>3</v>
      </c>
      <c r="C33" s="29" t="s">
        <v>302</v>
      </c>
      <c r="D33" s="36">
        <v>1969</v>
      </c>
      <c r="E33" s="36"/>
      <c r="F33" s="36"/>
      <c r="G33" s="35" t="s">
        <v>351</v>
      </c>
      <c r="H33" s="35"/>
      <c r="I33" s="35" t="s">
        <v>338</v>
      </c>
      <c r="J33" s="36" t="s">
        <v>252</v>
      </c>
      <c r="K33" s="36" t="s">
        <v>251</v>
      </c>
      <c r="L33" s="35" t="s">
        <v>250</v>
      </c>
      <c r="M33" s="35" t="s">
        <v>249</v>
      </c>
      <c r="N33" s="35" t="s">
        <v>256</v>
      </c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</row>
    <row r="34" spans="1:40" x14ac:dyDescent="0.2">
      <c r="A34" s="34">
        <v>34</v>
      </c>
      <c r="B34" s="32" t="s">
        <v>102</v>
      </c>
      <c r="C34" s="29" t="s">
        <v>283</v>
      </c>
      <c r="D34" s="36">
        <v>2003</v>
      </c>
      <c r="E34" s="36"/>
      <c r="F34" s="36"/>
      <c r="G34" s="35" t="s">
        <v>354</v>
      </c>
      <c r="H34" s="35"/>
      <c r="I34" s="35" t="s">
        <v>345</v>
      </c>
      <c r="J34" s="36" t="s">
        <v>166</v>
      </c>
      <c r="K34" s="36" t="s">
        <v>257</v>
      </c>
      <c r="L34" s="35" t="s">
        <v>250</v>
      </c>
      <c r="M34" s="35" t="s">
        <v>249</v>
      </c>
      <c r="N34" s="35" t="s">
        <v>255</v>
      </c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</row>
    <row r="35" spans="1:40" x14ac:dyDescent="0.2">
      <c r="A35" s="34">
        <v>35</v>
      </c>
      <c r="B35" s="32">
        <v>7</v>
      </c>
      <c r="C35" s="29" t="s">
        <v>293</v>
      </c>
      <c r="D35" s="36">
        <v>1990</v>
      </c>
      <c r="E35" s="36"/>
      <c r="F35" s="36"/>
      <c r="G35" s="35" t="s">
        <v>351</v>
      </c>
      <c r="H35" s="35"/>
      <c r="I35" s="35" t="s">
        <v>338</v>
      </c>
      <c r="J35" s="36" t="s">
        <v>166</v>
      </c>
      <c r="K35" s="36" t="s">
        <v>251</v>
      </c>
      <c r="L35" s="35" t="s">
        <v>250</v>
      </c>
      <c r="M35" s="35" t="s">
        <v>249</v>
      </c>
      <c r="N35" s="35" t="s">
        <v>256</v>
      </c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</row>
    <row r="36" spans="1:40" x14ac:dyDescent="0.2">
      <c r="A36" s="34">
        <v>36</v>
      </c>
      <c r="B36" s="33">
        <v>1</v>
      </c>
      <c r="C36" s="29" t="s">
        <v>278</v>
      </c>
      <c r="D36" s="37">
        <v>1980</v>
      </c>
      <c r="E36" s="37"/>
      <c r="F36" s="37"/>
      <c r="G36" s="30" t="s">
        <v>353</v>
      </c>
      <c r="I36" s="35" t="s">
        <v>338</v>
      </c>
      <c r="J36" s="36" t="s">
        <v>252</v>
      </c>
      <c r="K36" s="36" t="s">
        <v>251</v>
      </c>
      <c r="L36" s="35" t="s">
        <v>250</v>
      </c>
      <c r="M36" s="35" t="s">
        <v>249</v>
      </c>
      <c r="N36" s="35" t="s">
        <v>253</v>
      </c>
    </row>
    <row r="37" spans="1:40" x14ac:dyDescent="0.2">
      <c r="A37" s="34">
        <v>37</v>
      </c>
      <c r="B37" s="32" t="s">
        <v>102</v>
      </c>
      <c r="C37" s="29" t="s">
        <v>304</v>
      </c>
      <c r="D37" s="36">
        <v>2002</v>
      </c>
      <c r="E37" s="36"/>
      <c r="F37" s="36"/>
      <c r="G37" s="35" t="s">
        <v>354</v>
      </c>
      <c r="H37" s="35"/>
      <c r="I37" s="35" t="s">
        <v>345</v>
      </c>
      <c r="J37" s="36" t="s">
        <v>252</v>
      </c>
      <c r="K37" s="36" t="s">
        <v>257</v>
      </c>
      <c r="L37" s="35" t="s">
        <v>250</v>
      </c>
      <c r="M37" s="35" t="s">
        <v>249</v>
      </c>
      <c r="N37" s="35" t="s">
        <v>256</v>
      </c>
    </row>
    <row r="38" spans="1:40" x14ac:dyDescent="0.2">
      <c r="A38" s="34">
        <v>38</v>
      </c>
      <c r="B38" s="32" t="s">
        <v>102</v>
      </c>
      <c r="C38" s="29" t="s">
        <v>270</v>
      </c>
      <c r="D38" s="36">
        <v>1994</v>
      </c>
      <c r="E38" s="36"/>
      <c r="F38" s="36"/>
      <c r="G38" s="35" t="s">
        <v>354</v>
      </c>
      <c r="H38" s="35"/>
      <c r="I38" s="35" t="s">
        <v>335</v>
      </c>
      <c r="J38" s="36" t="s">
        <v>252</v>
      </c>
      <c r="K38" s="36" t="s">
        <v>251</v>
      </c>
      <c r="L38" s="35" t="s">
        <v>250</v>
      </c>
      <c r="M38" s="35" t="s">
        <v>249</v>
      </c>
      <c r="N38" s="35" t="s">
        <v>248</v>
      </c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</row>
    <row r="39" spans="1:40" x14ac:dyDescent="0.2">
      <c r="A39" s="34">
        <v>39</v>
      </c>
      <c r="B39" s="32">
        <v>4</v>
      </c>
      <c r="C39" s="29" t="s">
        <v>266</v>
      </c>
      <c r="D39" s="36">
        <v>1996</v>
      </c>
      <c r="E39" s="36"/>
      <c r="F39" s="36"/>
      <c r="G39" s="35" t="s">
        <v>351</v>
      </c>
      <c r="H39" s="35"/>
      <c r="I39" s="35" t="s">
        <v>338</v>
      </c>
      <c r="J39" s="36" t="s">
        <v>166</v>
      </c>
      <c r="K39" s="36" t="s">
        <v>251</v>
      </c>
      <c r="L39" s="35" t="s">
        <v>250</v>
      </c>
      <c r="M39" s="35" t="s">
        <v>249</v>
      </c>
      <c r="N39" s="35" t="s">
        <v>248</v>
      </c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</row>
    <row r="40" spans="1:40" x14ac:dyDescent="0.2">
      <c r="A40" s="34">
        <v>40</v>
      </c>
      <c r="B40" s="32">
        <v>5</v>
      </c>
      <c r="C40" s="29" t="s">
        <v>266</v>
      </c>
      <c r="D40" s="36">
        <v>1996</v>
      </c>
      <c r="E40" s="36"/>
      <c r="F40" s="36"/>
      <c r="G40" s="35" t="s">
        <v>351</v>
      </c>
      <c r="H40" s="35"/>
      <c r="I40" s="35" t="s">
        <v>338</v>
      </c>
      <c r="J40" s="36" t="s">
        <v>166</v>
      </c>
      <c r="K40" s="36" t="s">
        <v>251</v>
      </c>
      <c r="L40" s="35" t="s">
        <v>250</v>
      </c>
      <c r="M40" s="35" t="s">
        <v>249</v>
      </c>
      <c r="N40" s="35" t="s">
        <v>256</v>
      </c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</row>
    <row r="41" spans="1:40" x14ac:dyDescent="0.2">
      <c r="A41" s="34">
        <v>41</v>
      </c>
      <c r="B41" s="33">
        <v>1</v>
      </c>
      <c r="C41" s="29" t="s">
        <v>332</v>
      </c>
      <c r="D41" s="38">
        <v>1985</v>
      </c>
      <c r="E41" s="38"/>
      <c r="F41" s="38"/>
      <c r="G41" s="35" t="s">
        <v>351</v>
      </c>
      <c r="H41" s="39"/>
      <c r="I41" s="35" t="s">
        <v>338</v>
      </c>
      <c r="J41" s="36" t="s">
        <v>252</v>
      </c>
      <c r="K41" s="36" t="s">
        <v>251</v>
      </c>
      <c r="L41" s="35" t="s">
        <v>250</v>
      </c>
      <c r="M41" s="35" t="s">
        <v>249</v>
      </c>
      <c r="N41" s="35" t="s">
        <v>259</v>
      </c>
    </row>
    <row r="42" spans="1:40" x14ac:dyDescent="0.2">
      <c r="A42" s="34">
        <v>42</v>
      </c>
      <c r="B42" s="33">
        <v>1</v>
      </c>
      <c r="C42" s="29" t="s">
        <v>332</v>
      </c>
      <c r="D42" s="38">
        <v>1985</v>
      </c>
      <c r="E42" s="38"/>
      <c r="F42" s="38"/>
      <c r="G42" s="35" t="s">
        <v>351</v>
      </c>
      <c r="H42" s="39"/>
      <c r="I42" s="35" t="s">
        <v>338</v>
      </c>
      <c r="J42" s="36" t="s">
        <v>252</v>
      </c>
      <c r="K42" s="36" t="s">
        <v>251</v>
      </c>
      <c r="L42" s="35" t="s">
        <v>250</v>
      </c>
      <c r="M42" s="35" t="s">
        <v>249</v>
      </c>
      <c r="N42" s="35" t="s">
        <v>260</v>
      </c>
    </row>
    <row r="43" spans="1:40" x14ac:dyDescent="0.2">
      <c r="A43" s="34">
        <v>43</v>
      </c>
      <c r="B43" s="32">
        <v>5</v>
      </c>
      <c r="C43" s="29" t="s">
        <v>282</v>
      </c>
      <c r="D43" s="36">
        <v>1936</v>
      </c>
      <c r="E43" s="36"/>
      <c r="F43" s="36"/>
      <c r="G43" s="35" t="s">
        <v>351</v>
      </c>
      <c r="H43" s="35"/>
      <c r="I43" s="35" t="s">
        <v>338</v>
      </c>
      <c r="J43" s="36" t="s">
        <v>166</v>
      </c>
      <c r="K43" s="36" t="s">
        <v>254</v>
      </c>
      <c r="L43" s="35" t="s">
        <v>250</v>
      </c>
      <c r="M43" s="35" t="s">
        <v>249</v>
      </c>
      <c r="N43" s="35" t="s">
        <v>255</v>
      </c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</row>
    <row r="44" spans="1:40" x14ac:dyDescent="0.2">
      <c r="A44" s="34">
        <v>44</v>
      </c>
      <c r="B44" s="32">
        <v>5</v>
      </c>
      <c r="C44" s="29" t="s">
        <v>282</v>
      </c>
      <c r="D44" s="36">
        <v>1936</v>
      </c>
      <c r="E44" s="36"/>
      <c r="F44" s="36"/>
      <c r="G44" s="35" t="s">
        <v>351</v>
      </c>
      <c r="H44" s="35"/>
      <c r="I44" s="35" t="s">
        <v>338</v>
      </c>
      <c r="J44" s="36" t="s">
        <v>166</v>
      </c>
      <c r="K44" s="36" t="s">
        <v>254</v>
      </c>
      <c r="L44" s="35" t="s">
        <v>250</v>
      </c>
      <c r="M44" s="35" t="s">
        <v>249</v>
      </c>
      <c r="N44" s="35" t="s">
        <v>256</v>
      </c>
    </row>
    <row r="45" spans="1:40" x14ac:dyDescent="0.2">
      <c r="A45" s="34">
        <v>45</v>
      </c>
      <c r="B45" s="33">
        <v>3</v>
      </c>
      <c r="C45" s="29" t="s">
        <v>311</v>
      </c>
      <c r="D45" s="36">
        <v>1996</v>
      </c>
      <c r="E45" s="36"/>
      <c r="F45" s="36"/>
      <c r="G45" s="35" t="s">
        <v>351</v>
      </c>
      <c r="H45" s="35"/>
      <c r="I45" s="35" t="s">
        <v>338</v>
      </c>
      <c r="J45" s="36" t="s">
        <v>252</v>
      </c>
      <c r="K45" s="36" t="s">
        <v>251</v>
      </c>
      <c r="L45" s="35" t="s">
        <v>250</v>
      </c>
      <c r="M45" s="35" t="s">
        <v>249</v>
      </c>
      <c r="N45" s="35" t="s">
        <v>258</v>
      </c>
      <c r="O45" s="32"/>
      <c r="P45" s="32"/>
      <c r="Q45" s="32"/>
      <c r="R45" s="32"/>
      <c r="S45" s="32"/>
      <c r="T45" s="32"/>
    </row>
    <row r="46" spans="1:40" x14ac:dyDescent="0.2">
      <c r="A46" s="34">
        <v>46</v>
      </c>
      <c r="B46" s="32">
        <v>8</v>
      </c>
      <c r="C46" s="29" t="s">
        <v>294</v>
      </c>
      <c r="D46" s="36">
        <v>1966</v>
      </c>
      <c r="E46" s="36"/>
      <c r="F46" s="36"/>
      <c r="G46" s="30" t="s">
        <v>353</v>
      </c>
      <c r="H46" s="35"/>
      <c r="I46" s="35" t="s">
        <v>343</v>
      </c>
      <c r="J46" s="36" t="s">
        <v>166</v>
      </c>
      <c r="K46" s="36" t="s">
        <v>251</v>
      </c>
      <c r="L46" s="35" t="s">
        <v>250</v>
      </c>
      <c r="M46" s="35" t="s">
        <v>249</v>
      </c>
      <c r="N46" s="35" t="s">
        <v>256</v>
      </c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</row>
    <row r="47" spans="1:40" x14ac:dyDescent="0.2">
      <c r="A47" s="34">
        <v>47</v>
      </c>
      <c r="B47" s="32">
        <v>1</v>
      </c>
      <c r="C47" s="29" t="s">
        <v>290</v>
      </c>
      <c r="D47" s="36">
        <v>2003</v>
      </c>
      <c r="E47" s="51">
        <v>37964</v>
      </c>
      <c r="F47" s="36"/>
      <c r="G47" s="35" t="s">
        <v>352</v>
      </c>
      <c r="H47" s="35"/>
      <c r="I47" s="35" t="s">
        <v>338</v>
      </c>
      <c r="J47" s="36" t="s">
        <v>252</v>
      </c>
      <c r="K47" s="36" t="s">
        <v>257</v>
      </c>
      <c r="L47" s="35" t="s">
        <v>250</v>
      </c>
      <c r="M47" s="35" t="s">
        <v>249</v>
      </c>
      <c r="N47" s="35" t="s">
        <v>256</v>
      </c>
    </row>
    <row r="48" spans="1:40" x14ac:dyDescent="0.2">
      <c r="A48" s="34">
        <v>48</v>
      </c>
      <c r="B48" s="32">
        <v>1</v>
      </c>
      <c r="C48" s="29" t="s">
        <v>290</v>
      </c>
      <c r="D48" s="36">
        <v>2003</v>
      </c>
      <c r="E48" s="51">
        <v>37964</v>
      </c>
      <c r="F48" s="36"/>
      <c r="G48" s="35" t="s">
        <v>352</v>
      </c>
      <c r="H48" s="35"/>
      <c r="I48" s="35" t="s">
        <v>338</v>
      </c>
      <c r="J48" s="36" t="s">
        <v>252</v>
      </c>
      <c r="K48" s="36" t="s">
        <v>257</v>
      </c>
      <c r="L48" s="35" t="s">
        <v>250</v>
      </c>
      <c r="M48" s="35" t="s">
        <v>249</v>
      </c>
      <c r="N48" s="35" t="s">
        <v>255</v>
      </c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</row>
    <row r="49" spans="1:40" x14ac:dyDescent="0.2">
      <c r="A49" s="34">
        <v>49</v>
      </c>
      <c r="B49" s="33" t="s">
        <v>102</v>
      </c>
      <c r="C49" s="29" t="s">
        <v>312</v>
      </c>
      <c r="D49" s="36">
        <v>2004</v>
      </c>
      <c r="E49" s="36"/>
      <c r="F49" s="36"/>
      <c r="G49" s="35" t="s">
        <v>354</v>
      </c>
      <c r="H49" s="35"/>
      <c r="I49" s="35" t="s">
        <v>345</v>
      </c>
      <c r="J49" s="36" t="s">
        <v>252</v>
      </c>
      <c r="K49" s="36" t="s">
        <v>251</v>
      </c>
      <c r="L49" s="35" t="s">
        <v>250</v>
      </c>
      <c r="M49" s="35" t="s">
        <v>249</v>
      </c>
      <c r="N49" s="35" t="s">
        <v>258</v>
      </c>
    </row>
    <row r="50" spans="1:40" x14ac:dyDescent="0.2">
      <c r="A50" s="34">
        <v>50</v>
      </c>
      <c r="B50" s="33" t="s">
        <v>102</v>
      </c>
      <c r="C50" s="29" t="s">
        <v>323</v>
      </c>
      <c r="D50" s="38">
        <v>1968</v>
      </c>
      <c r="E50" s="38"/>
      <c r="F50" s="38"/>
      <c r="G50" s="39" t="s">
        <v>354</v>
      </c>
      <c r="H50" s="39"/>
      <c r="I50" s="35" t="s">
        <v>335</v>
      </c>
      <c r="J50" s="36" t="s">
        <v>166</v>
      </c>
      <c r="K50" s="36" t="s">
        <v>251</v>
      </c>
      <c r="L50" s="35" t="s">
        <v>250</v>
      </c>
      <c r="M50" s="35" t="s">
        <v>249</v>
      </c>
      <c r="N50" s="35" t="s">
        <v>259</v>
      </c>
    </row>
    <row r="51" spans="1:40" x14ac:dyDescent="0.2">
      <c r="A51" s="34">
        <v>51</v>
      </c>
      <c r="B51" s="33" t="s">
        <v>102</v>
      </c>
      <c r="C51" s="29" t="s">
        <v>323</v>
      </c>
      <c r="D51" s="38">
        <v>1968</v>
      </c>
      <c r="E51" s="38"/>
      <c r="F51" s="38"/>
      <c r="G51" s="39" t="s">
        <v>354</v>
      </c>
      <c r="H51" s="39"/>
      <c r="I51" s="35" t="s">
        <v>335</v>
      </c>
      <c r="J51" s="36" t="s">
        <v>166</v>
      </c>
      <c r="K51" s="36" t="s">
        <v>251</v>
      </c>
      <c r="L51" s="35" t="s">
        <v>250</v>
      </c>
      <c r="M51" s="35" t="s">
        <v>249</v>
      </c>
      <c r="N51" s="35" t="s">
        <v>260</v>
      </c>
    </row>
    <row r="52" spans="1:40" x14ac:dyDescent="0.2">
      <c r="A52" s="34">
        <v>52</v>
      </c>
      <c r="B52" s="33" t="s">
        <v>102</v>
      </c>
      <c r="C52" s="29" t="s">
        <v>326</v>
      </c>
      <c r="D52" s="38">
        <v>1995</v>
      </c>
      <c r="E52" s="38"/>
      <c r="F52" s="38"/>
      <c r="G52" s="39" t="s">
        <v>354</v>
      </c>
      <c r="H52" s="39"/>
      <c r="I52" s="35" t="s">
        <v>335</v>
      </c>
      <c r="J52" s="36" t="s">
        <v>166</v>
      </c>
      <c r="K52" s="36" t="s">
        <v>251</v>
      </c>
      <c r="L52" s="35" t="s">
        <v>250</v>
      </c>
      <c r="M52" s="35" t="s">
        <v>249</v>
      </c>
      <c r="N52" s="35" t="s">
        <v>259</v>
      </c>
    </row>
    <row r="53" spans="1:40" x14ac:dyDescent="0.2">
      <c r="A53" s="34">
        <v>53</v>
      </c>
      <c r="B53" s="33" t="s">
        <v>102</v>
      </c>
      <c r="C53" s="29" t="s">
        <v>326</v>
      </c>
      <c r="D53" s="38">
        <v>1995</v>
      </c>
      <c r="E53" s="38"/>
      <c r="F53" s="38"/>
      <c r="G53" s="39" t="s">
        <v>354</v>
      </c>
      <c r="H53" s="39"/>
      <c r="I53" s="35" t="s">
        <v>335</v>
      </c>
      <c r="J53" s="36" t="s">
        <v>166</v>
      </c>
      <c r="K53" s="36" t="s">
        <v>251</v>
      </c>
      <c r="L53" s="35" t="s">
        <v>250</v>
      </c>
      <c r="M53" s="35" t="s">
        <v>249</v>
      </c>
      <c r="N53" s="35" t="s">
        <v>260</v>
      </c>
    </row>
    <row r="54" spans="1:40" x14ac:dyDescent="0.2">
      <c r="A54" s="34">
        <v>54</v>
      </c>
      <c r="B54" s="32" t="s">
        <v>102</v>
      </c>
      <c r="C54" s="29" t="s">
        <v>265</v>
      </c>
      <c r="D54" s="36">
        <v>2000</v>
      </c>
      <c r="E54" s="36"/>
      <c r="F54" s="36"/>
      <c r="G54" s="35" t="s">
        <v>354</v>
      </c>
      <c r="H54" s="35"/>
      <c r="I54" s="35" t="s">
        <v>345</v>
      </c>
      <c r="J54" s="36" t="s">
        <v>166</v>
      </c>
      <c r="K54" s="36" t="s">
        <v>251</v>
      </c>
      <c r="L54" s="35" t="s">
        <v>250</v>
      </c>
      <c r="M54" s="35" t="s">
        <v>249</v>
      </c>
      <c r="N54" s="35" t="s">
        <v>248</v>
      </c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</row>
    <row r="55" spans="1:40" x14ac:dyDescent="0.2">
      <c r="A55" s="34">
        <v>55</v>
      </c>
      <c r="B55" s="32">
        <v>2</v>
      </c>
      <c r="C55" s="29" t="s">
        <v>305</v>
      </c>
      <c r="D55" s="36">
        <v>2005</v>
      </c>
      <c r="E55" s="36"/>
      <c r="F55" s="36"/>
      <c r="G55" s="35" t="s">
        <v>351</v>
      </c>
      <c r="H55" s="35"/>
      <c r="I55" s="35" t="s">
        <v>338</v>
      </c>
      <c r="J55" s="36" t="s">
        <v>252</v>
      </c>
      <c r="K55" s="36" t="s">
        <v>257</v>
      </c>
      <c r="L55" s="35" t="s">
        <v>250</v>
      </c>
      <c r="M55" s="35" t="s">
        <v>249</v>
      </c>
      <c r="N55" s="35" t="s">
        <v>256</v>
      </c>
    </row>
    <row r="56" spans="1:40" x14ac:dyDescent="0.2">
      <c r="A56" s="34">
        <v>56</v>
      </c>
      <c r="B56" s="32" t="s">
        <v>102</v>
      </c>
      <c r="C56" s="29" t="s">
        <v>299</v>
      </c>
      <c r="D56" s="36">
        <v>1994</v>
      </c>
      <c r="E56" s="36"/>
      <c r="F56" s="36"/>
      <c r="G56" s="35" t="s">
        <v>356</v>
      </c>
      <c r="H56" s="35"/>
      <c r="I56" s="35" t="s">
        <v>340</v>
      </c>
      <c r="J56" s="36" t="s">
        <v>252</v>
      </c>
      <c r="K56" s="36" t="s">
        <v>251</v>
      </c>
      <c r="L56" s="35" t="s">
        <v>250</v>
      </c>
      <c r="M56" s="35" t="s">
        <v>249</v>
      </c>
      <c r="N56" s="35" t="s">
        <v>256</v>
      </c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</row>
    <row r="57" spans="1:40" x14ac:dyDescent="0.2">
      <c r="A57" s="34">
        <v>57</v>
      </c>
      <c r="B57" s="32">
        <v>5</v>
      </c>
      <c r="C57" s="29" t="s">
        <v>276</v>
      </c>
      <c r="D57" s="36">
        <v>1959</v>
      </c>
      <c r="E57" s="36"/>
      <c r="F57" s="36"/>
      <c r="G57" s="35" t="s">
        <v>349</v>
      </c>
      <c r="H57" s="35"/>
      <c r="I57" s="35" t="s">
        <v>336</v>
      </c>
      <c r="J57" s="36" t="s">
        <v>166</v>
      </c>
      <c r="K57" s="36" t="s">
        <v>251</v>
      </c>
      <c r="L57" s="35" t="s">
        <v>250</v>
      </c>
      <c r="M57" s="35" t="s">
        <v>249</v>
      </c>
      <c r="N57" s="35" t="s">
        <v>253</v>
      </c>
    </row>
    <row r="58" spans="1:40" x14ac:dyDescent="0.2">
      <c r="A58" s="34">
        <v>58</v>
      </c>
      <c r="B58" s="32" t="s">
        <v>102</v>
      </c>
      <c r="C58" s="29" t="s">
        <v>271</v>
      </c>
      <c r="D58" s="36">
        <v>1998</v>
      </c>
      <c r="E58" s="51">
        <v>35941</v>
      </c>
      <c r="F58" s="36"/>
      <c r="G58" s="35" t="s">
        <v>355</v>
      </c>
      <c r="H58" s="35"/>
      <c r="I58" s="35" t="s">
        <v>336</v>
      </c>
      <c r="J58" s="36" t="s">
        <v>252</v>
      </c>
      <c r="K58" s="36" t="s">
        <v>251</v>
      </c>
      <c r="L58" s="35" t="s">
        <v>250</v>
      </c>
      <c r="M58" s="35" t="s">
        <v>249</v>
      </c>
      <c r="N58" s="35" t="s">
        <v>248</v>
      </c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</row>
    <row r="59" spans="1:40" x14ac:dyDescent="0.2">
      <c r="A59" s="34">
        <v>59</v>
      </c>
      <c r="B59" s="32">
        <v>1</v>
      </c>
      <c r="C59" s="29" t="s">
        <v>272</v>
      </c>
      <c r="D59" s="36">
        <v>1964</v>
      </c>
      <c r="E59" s="36"/>
      <c r="F59" s="36"/>
      <c r="G59" s="35" t="s">
        <v>348</v>
      </c>
      <c r="H59" s="35"/>
      <c r="I59" s="35" t="s">
        <v>338</v>
      </c>
      <c r="J59" s="36" t="s">
        <v>166</v>
      </c>
      <c r="K59" s="36" t="s">
        <v>251</v>
      </c>
      <c r="L59" s="35" t="s">
        <v>250</v>
      </c>
      <c r="M59" s="35" t="s">
        <v>249</v>
      </c>
      <c r="N59" s="35" t="s">
        <v>253</v>
      </c>
    </row>
    <row r="60" spans="1:40" x14ac:dyDescent="0.2">
      <c r="A60" s="34">
        <v>60</v>
      </c>
      <c r="B60" s="33">
        <v>5</v>
      </c>
      <c r="C60" s="29" t="s">
        <v>272</v>
      </c>
      <c r="D60" s="36">
        <v>1964</v>
      </c>
      <c r="E60" s="36"/>
      <c r="F60" s="36"/>
      <c r="G60" s="35" t="s">
        <v>348</v>
      </c>
      <c r="H60" s="35"/>
      <c r="I60" s="35" t="s">
        <v>338</v>
      </c>
      <c r="J60" s="36" t="s">
        <v>166</v>
      </c>
      <c r="K60" s="36" t="s">
        <v>251</v>
      </c>
      <c r="L60" s="35" t="s">
        <v>250</v>
      </c>
      <c r="M60" s="35" t="s">
        <v>249</v>
      </c>
      <c r="N60" s="35" t="s">
        <v>258</v>
      </c>
    </row>
    <row r="61" spans="1:40" x14ac:dyDescent="0.2">
      <c r="A61" s="34">
        <v>61</v>
      </c>
      <c r="B61" s="33">
        <v>1</v>
      </c>
      <c r="C61" s="29" t="s">
        <v>322</v>
      </c>
      <c r="D61" s="38">
        <v>1973</v>
      </c>
      <c r="E61" s="51">
        <v>26929</v>
      </c>
      <c r="F61" s="38"/>
      <c r="G61" s="30" t="s">
        <v>353</v>
      </c>
      <c r="H61" s="39"/>
      <c r="I61" s="35" t="s">
        <v>338</v>
      </c>
      <c r="J61" s="36" t="s">
        <v>166</v>
      </c>
      <c r="K61" s="36" t="s">
        <v>251</v>
      </c>
      <c r="L61" s="35" t="s">
        <v>250</v>
      </c>
      <c r="M61" s="35" t="s">
        <v>249</v>
      </c>
      <c r="N61" s="35" t="s">
        <v>259</v>
      </c>
    </row>
    <row r="62" spans="1:40" x14ac:dyDescent="0.2">
      <c r="A62" s="34">
        <v>62</v>
      </c>
      <c r="B62" s="33">
        <v>1</v>
      </c>
      <c r="C62" s="29" t="s">
        <v>322</v>
      </c>
      <c r="D62" s="38">
        <v>1973</v>
      </c>
      <c r="E62" s="51">
        <v>26929</v>
      </c>
      <c r="F62" s="38"/>
      <c r="G62" s="30" t="s">
        <v>353</v>
      </c>
      <c r="H62" s="39"/>
      <c r="I62" s="35" t="s">
        <v>338</v>
      </c>
      <c r="J62" s="36" t="s">
        <v>166</v>
      </c>
      <c r="K62" s="36" t="s">
        <v>251</v>
      </c>
      <c r="L62" s="35" t="s">
        <v>250</v>
      </c>
      <c r="M62" s="35" t="s">
        <v>249</v>
      </c>
      <c r="N62" s="35" t="s">
        <v>260</v>
      </c>
    </row>
    <row r="63" spans="1:40" x14ac:dyDescent="0.2">
      <c r="A63" s="34">
        <v>63</v>
      </c>
      <c r="B63" s="32" t="s">
        <v>102</v>
      </c>
      <c r="C63" s="29" t="s">
        <v>315</v>
      </c>
      <c r="D63" s="36">
        <v>1972</v>
      </c>
      <c r="E63" s="36"/>
      <c r="F63" s="36"/>
      <c r="G63" s="35" t="s">
        <v>355</v>
      </c>
      <c r="H63" s="35"/>
      <c r="I63" s="35" t="s">
        <v>336</v>
      </c>
      <c r="J63" s="36" t="s">
        <v>166</v>
      </c>
      <c r="K63" s="36" t="s">
        <v>251</v>
      </c>
      <c r="L63" s="35" t="s">
        <v>250</v>
      </c>
      <c r="M63" s="35" t="s">
        <v>249</v>
      </c>
      <c r="N63" s="35" t="s">
        <v>258</v>
      </c>
    </row>
    <row r="64" spans="1:40" x14ac:dyDescent="0.2">
      <c r="A64" s="34">
        <v>64</v>
      </c>
      <c r="B64" s="32">
        <v>3</v>
      </c>
      <c r="C64" s="29" t="s">
        <v>263</v>
      </c>
      <c r="D64" s="36">
        <v>1956</v>
      </c>
      <c r="E64" s="51">
        <v>20470</v>
      </c>
      <c r="F64" s="36"/>
      <c r="G64" s="35" t="s">
        <v>351</v>
      </c>
      <c r="H64" s="35"/>
      <c r="I64" s="35" t="s">
        <v>338</v>
      </c>
      <c r="J64" s="36" t="s">
        <v>166</v>
      </c>
      <c r="K64" s="36" t="s">
        <v>251</v>
      </c>
      <c r="L64" s="35" t="s">
        <v>250</v>
      </c>
      <c r="M64" s="35" t="s">
        <v>249</v>
      </c>
      <c r="N64" s="35" t="s">
        <v>248</v>
      </c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</row>
    <row r="65" spans="1:40" x14ac:dyDescent="0.2">
      <c r="A65" s="34">
        <v>65</v>
      </c>
      <c r="B65" s="32">
        <v>1</v>
      </c>
      <c r="C65" s="29" t="s">
        <v>263</v>
      </c>
      <c r="D65" s="36">
        <v>1956</v>
      </c>
      <c r="E65" s="51">
        <v>20470</v>
      </c>
      <c r="F65" s="36"/>
      <c r="G65" s="35" t="s">
        <v>351</v>
      </c>
      <c r="H65" s="35"/>
      <c r="I65" s="35" t="s">
        <v>338</v>
      </c>
      <c r="J65" s="36" t="s">
        <v>166</v>
      </c>
      <c r="K65" s="36" t="s">
        <v>251</v>
      </c>
      <c r="L65" s="35" t="s">
        <v>250</v>
      </c>
      <c r="M65" s="35" t="s">
        <v>249</v>
      </c>
      <c r="N65" s="35" t="s">
        <v>256</v>
      </c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</row>
    <row r="66" spans="1:40" x14ac:dyDescent="0.2">
      <c r="A66" s="34">
        <v>66</v>
      </c>
      <c r="B66" s="32">
        <v>1</v>
      </c>
      <c r="C66" s="29" t="s">
        <v>307</v>
      </c>
      <c r="D66" s="36">
        <v>1957</v>
      </c>
      <c r="E66" s="50">
        <v>20899</v>
      </c>
      <c r="F66" s="36"/>
      <c r="G66" s="35" t="s">
        <v>351</v>
      </c>
      <c r="H66" s="35"/>
      <c r="I66" s="35" t="s">
        <v>338</v>
      </c>
      <c r="J66" s="36" t="s">
        <v>252</v>
      </c>
      <c r="K66" s="36" t="s">
        <v>251</v>
      </c>
      <c r="L66" s="35" t="s">
        <v>250</v>
      </c>
      <c r="M66" s="35" t="s">
        <v>249</v>
      </c>
      <c r="N66" s="35" t="s">
        <v>258</v>
      </c>
      <c r="O66" s="40"/>
      <c r="P66" s="40"/>
      <c r="Q66" s="40"/>
      <c r="R66" s="40"/>
      <c r="S66" s="40"/>
      <c r="T66" s="31"/>
    </row>
    <row r="67" spans="1:40" x14ac:dyDescent="0.2">
      <c r="A67" s="34">
        <v>67</v>
      </c>
      <c r="B67" s="32" t="s">
        <v>102</v>
      </c>
      <c r="C67" s="29" t="s">
        <v>285</v>
      </c>
      <c r="D67" s="36">
        <v>2002</v>
      </c>
      <c r="E67" s="36"/>
      <c r="F67" s="36"/>
      <c r="G67" s="35" t="s">
        <v>354</v>
      </c>
      <c r="H67" s="35"/>
      <c r="I67" s="35" t="s">
        <v>345</v>
      </c>
      <c r="J67" s="36" t="s">
        <v>166</v>
      </c>
      <c r="K67" s="36" t="s">
        <v>257</v>
      </c>
      <c r="L67" s="35" t="s">
        <v>250</v>
      </c>
      <c r="M67" s="35" t="s">
        <v>249</v>
      </c>
      <c r="N67" s="35" t="s">
        <v>255</v>
      </c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</row>
    <row r="68" spans="1:40" x14ac:dyDescent="0.2">
      <c r="A68" s="34">
        <v>68</v>
      </c>
      <c r="B68" s="32">
        <v>6</v>
      </c>
      <c r="C68" s="29" t="s">
        <v>268</v>
      </c>
      <c r="D68" s="36">
        <v>1974</v>
      </c>
      <c r="E68" s="36"/>
      <c r="F68" s="36" t="s">
        <v>358</v>
      </c>
      <c r="G68" s="35" t="s">
        <v>351</v>
      </c>
      <c r="H68" s="35"/>
      <c r="I68" s="35" t="s">
        <v>338</v>
      </c>
      <c r="J68" s="36" t="s">
        <v>166</v>
      </c>
      <c r="K68" s="36" t="s">
        <v>251</v>
      </c>
      <c r="L68" s="35" t="s">
        <v>250</v>
      </c>
      <c r="M68" s="35" t="s">
        <v>249</v>
      </c>
      <c r="N68" s="35" t="s">
        <v>248</v>
      </c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</row>
    <row r="69" spans="1:40" x14ac:dyDescent="0.2">
      <c r="A69" s="34">
        <v>69</v>
      </c>
      <c r="B69" s="32">
        <v>6</v>
      </c>
      <c r="C69" s="29" t="s">
        <v>268</v>
      </c>
      <c r="D69" s="36">
        <v>1974</v>
      </c>
      <c r="E69" s="36"/>
      <c r="F69" s="36" t="s">
        <v>358</v>
      </c>
      <c r="G69" s="35" t="s">
        <v>351</v>
      </c>
      <c r="H69" s="35"/>
      <c r="I69" s="35" t="s">
        <v>338</v>
      </c>
      <c r="J69" s="36" t="s">
        <v>166</v>
      </c>
      <c r="K69" s="36" t="s">
        <v>251</v>
      </c>
      <c r="L69" s="35" t="s">
        <v>250</v>
      </c>
      <c r="M69" s="35" t="s">
        <v>249</v>
      </c>
      <c r="N69" s="35" t="s">
        <v>253</v>
      </c>
    </row>
    <row r="70" spans="1:40" x14ac:dyDescent="0.2">
      <c r="A70" s="34">
        <v>70</v>
      </c>
      <c r="B70" s="32">
        <v>9</v>
      </c>
      <c r="C70" s="29" t="s">
        <v>268</v>
      </c>
      <c r="D70" s="36">
        <v>1974</v>
      </c>
      <c r="E70" s="36"/>
      <c r="F70" s="36" t="s">
        <v>358</v>
      </c>
      <c r="G70" s="35" t="s">
        <v>351</v>
      </c>
      <c r="H70" s="35"/>
      <c r="I70" s="35" t="s">
        <v>338</v>
      </c>
      <c r="J70" s="36" t="s">
        <v>166</v>
      </c>
      <c r="K70" s="36" t="s">
        <v>251</v>
      </c>
      <c r="L70" s="35" t="s">
        <v>250</v>
      </c>
      <c r="M70" s="35" t="s">
        <v>249</v>
      </c>
      <c r="N70" s="35" t="s">
        <v>256</v>
      </c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</row>
    <row r="71" spans="1:40" x14ac:dyDescent="0.2">
      <c r="A71" s="34">
        <v>71</v>
      </c>
      <c r="B71" s="32">
        <v>3</v>
      </c>
      <c r="C71" s="29" t="s">
        <v>274</v>
      </c>
      <c r="D71" s="36">
        <v>1975</v>
      </c>
      <c r="E71" s="36"/>
      <c r="F71" s="36"/>
      <c r="G71" s="35" t="s">
        <v>351</v>
      </c>
      <c r="H71" s="35"/>
      <c r="I71" s="35" t="s">
        <v>338</v>
      </c>
      <c r="J71" s="36" t="s">
        <v>166</v>
      </c>
      <c r="K71" s="36" t="s">
        <v>251</v>
      </c>
      <c r="L71" s="35" t="s">
        <v>250</v>
      </c>
      <c r="M71" s="35" t="s">
        <v>249</v>
      </c>
      <c r="N71" s="35" t="s">
        <v>253</v>
      </c>
    </row>
    <row r="72" spans="1:40" x14ac:dyDescent="0.2">
      <c r="A72" s="34">
        <v>72</v>
      </c>
      <c r="B72" s="33" t="s">
        <v>102</v>
      </c>
      <c r="C72" s="29" t="s">
        <v>320</v>
      </c>
      <c r="D72" s="36">
        <v>1941</v>
      </c>
      <c r="E72" s="36"/>
      <c r="F72" s="36"/>
      <c r="G72" s="35" t="s">
        <v>357</v>
      </c>
      <c r="H72" s="35"/>
      <c r="I72" s="35" t="s">
        <v>339</v>
      </c>
      <c r="J72" s="36" t="s">
        <v>166</v>
      </c>
      <c r="K72" s="36" t="s">
        <v>251</v>
      </c>
      <c r="L72" s="35" t="s">
        <v>250</v>
      </c>
      <c r="M72" s="35" t="s">
        <v>249</v>
      </c>
      <c r="N72" s="35" t="s">
        <v>258</v>
      </c>
    </row>
    <row r="73" spans="1:40" x14ac:dyDescent="0.2">
      <c r="A73" s="34">
        <v>73</v>
      </c>
      <c r="B73" s="32">
        <v>3</v>
      </c>
      <c r="C73" s="29" t="s">
        <v>280</v>
      </c>
      <c r="D73" s="36">
        <v>1942</v>
      </c>
      <c r="E73" s="51">
        <v>15491</v>
      </c>
      <c r="F73" s="36"/>
      <c r="G73" s="35" t="s">
        <v>351</v>
      </c>
      <c r="H73" s="35"/>
      <c r="I73" s="35" t="s">
        <v>338</v>
      </c>
      <c r="J73" s="36" t="s">
        <v>166</v>
      </c>
      <c r="K73" s="36" t="s">
        <v>254</v>
      </c>
      <c r="L73" s="35" t="s">
        <v>250</v>
      </c>
      <c r="M73" s="35" t="s">
        <v>249</v>
      </c>
      <c r="N73" s="35" t="s">
        <v>255</v>
      </c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</row>
    <row r="74" spans="1:40" x14ac:dyDescent="0.2">
      <c r="A74" s="34">
        <v>74</v>
      </c>
      <c r="B74" s="32">
        <v>3</v>
      </c>
      <c r="C74" s="29" t="s">
        <v>280</v>
      </c>
      <c r="D74" s="36">
        <v>1942</v>
      </c>
      <c r="E74" s="51">
        <v>15491</v>
      </c>
      <c r="F74" s="36"/>
      <c r="G74" s="35" t="s">
        <v>351</v>
      </c>
      <c r="H74" s="35"/>
      <c r="I74" s="35" t="s">
        <v>338</v>
      </c>
      <c r="J74" s="36" t="s">
        <v>166</v>
      </c>
      <c r="K74" s="36" t="s">
        <v>254</v>
      </c>
      <c r="L74" s="35" t="s">
        <v>250</v>
      </c>
      <c r="M74" s="35" t="s">
        <v>249</v>
      </c>
      <c r="N74" s="35" t="s">
        <v>256</v>
      </c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</row>
    <row r="75" spans="1:40" x14ac:dyDescent="0.2">
      <c r="A75" s="34">
        <v>75</v>
      </c>
      <c r="B75" s="32">
        <v>4</v>
      </c>
      <c r="C75" s="29" t="s">
        <v>281</v>
      </c>
      <c r="D75" s="36">
        <v>1947</v>
      </c>
      <c r="E75" s="36"/>
      <c r="F75" s="36" t="s">
        <v>358</v>
      </c>
      <c r="G75" s="35" t="s">
        <v>351</v>
      </c>
      <c r="H75" s="35"/>
      <c r="I75" s="35" t="s">
        <v>338</v>
      </c>
      <c r="J75" s="36" t="s">
        <v>166</v>
      </c>
      <c r="K75" s="36" t="s">
        <v>254</v>
      </c>
      <c r="L75" s="35" t="s">
        <v>250</v>
      </c>
      <c r="M75" s="35" t="s">
        <v>249</v>
      </c>
      <c r="N75" s="35" t="s">
        <v>255</v>
      </c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</row>
    <row r="76" spans="1:40" x14ac:dyDescent="0.2">
      <c r="A76" s="34">
        <v>76</v>
      </c>
      <c r="B76" s="32">
        <v>4</v>
      </c>
      <c r="C76" s="29" t="s">
        <v>281</v>
      </c>
      <c r="D76" s="36">
        <v>1947</v>
      </c>
      <c r="E76" s="36"/>
      <c r="F76" s="36" t="s">
        <v>358</v>
      </c>
      <c r="G76" s="35" t="s">
        <v>351</v>
      </c>
      <c r="H76" s="35"/>
      <c r="I76" s="35" t="s">
        <v>338</v>
      </c>
      <c r="J76" s="36" t="s">
        <v>166</v>
      </c>
      <c r="K76" s="36" t="s">
        <v>254</v>
      </c>
      <c r="L76" s="35" t="s">
        <v>250</v>
      </c>
      <c r="M76" s="35" t="s">
        <v>249</v>
      </c>
      <c r="N76" s="35" t="s">
        <v>256</v>
      </c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</row>
    <row r="77" spans="1:40" x14ac:dyDescent="0.2">
      <c r="A77" s="34">
        <v>77</v>
      </c>
      <c r="B77" s="33" t="s">
        <v>102</v>
      </c>
      <c r="C77" s="29" t="s">
        <v>331</v>
      </c>
      <c r="D77" s="38">
        <v>1947</v>
      </c>
      <c r="E77" s="38"/>
      <c r="F77" s="38"/>
      <c r="G77" s="39" t="s">
        <v>354</v>
      </c>
      <c r="H77" s="39"/>
      <c r="I77" s="35" t="s">
        <v>335</v>
      </c>
      <c r="J77" s="36" t="s">
        <v>166</v>
      </c>
      <c r="K77" s="36" t="s">
        <v>251</v>
      </c>
      <c r="L77" s="35" t="s">
        <v>250</v>
      </c>
      <c r="M77" s="35" t="s">
        <v>249</v>
      </c>
      <c r="N77" s="35" t="s">
        <v>259</v>
      </c>
    </row>
    <row r="78" spans="1:40" x14ac:dyDescent="0.2">
      <c r="A78" s="34">
        <v>78</v>
      </c>
      <c r="B78" s="33">
        <v>6</v>
      </c>
      <c r="C78" s="29" t="s">
        <v>331</v>
      </c>
      <c r="D78" s="38">
        <v>1947</v>
      </c>
      <c r="E78" s="38"/>
      <c r="F78" s="38"/>
      <c r="G78" s="39" t="s">
        <v>354</v>
      </c>
      <c r="H78" s="39"/>
      <c r="I78" s="35" t="s">
        <v>335</v>
      </c>
      <c r="J78" s="36" t="s">
        <v>166</v>
      </c>
      <c r="K78" s="36" t="s">
        <v>251</v>
      </c>
      <c r="L78" s="35" t="s">
        <v>250</v>
      </c>
      <c r="M78" s="35" t="s">
        <v>249</v>
      </c>
      <c r="N78" s="35" t="s">
        <v>260</v>
      </c>
    </row>
    <row r="79" spans="1:40" x14ac:dyDescent="0.2">
      <c r="A79" s="34">
        <v>79</v>
      </c>
      <c r="B79" s="32">
        <v>1</v>
      </c>
      <c r="C79" s="29" t="s">
        <v>313</v>
      </c>
      <c r="D79" s="36">
        <v>1977</v>
      </c>
      <c r="E79" s="36"/>
      <c r="F79" s="36"/>
      <c r="G79" s="35" t="s">
        <v>351</v>
      </c>
      <c r="H79" s="35"/>
      <c r="I79" s="35" t="s">
        <v>337</v>
      </c>
      <c r="J79" s="36" t="s">
        <v>166</v>
      </c>
      <c r="K79" s="36" t="s">
        <v>251</v>
      </c>
      <c r="L79" s="35" t="s">
        <v>250</v>
      </c>
      <c r="M79" s="35" t="s">
        <v>249</v>
      </c>
      <c r="N79" s="35" t="s">
        <v>258</v>
      </c>
    </row>
    <row r="80" spans="1:40" x14ac:dyDescent="0.2">
      <c r="A80" s="34">
        <v>80</v>
      </c>
      <c r="B80" s="32">
        <v>4</v>
      </c>
      <c r="C80" s="29" t="s">
        <v>297</v>
      </c>
      <c r="D80" s="36">
        <v>2005</v>
      </c>
      <c r="E80" s="35"/>
      <c r="F80" s="35"/>
      <c r="G80" s="35" t="s">
        <v>351</v>
      </c>
      <c r="H80" s="35"/>
      <c r="I80" s="35" t="s">
        <v>338</v>
      </c>
      <c r="J80" s="36" t="s">
        <v>166</v>
      </c>
      <c r="K80" s="36" t="s">
        <v>257</v>
      </c>
      <c r="L80" s="35" t="s">
        <v>250</v>
      </c>
      <c r="M80" s="35" t="s">
        <v>249</v>
      </c>
      <c r="N80" s="35" t="s">
        <v>256</v>
      </c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</row>
    <row r="81" spans="1:40" x14ac:dyDescent="0.2">
      <c r="A81" s="34">
        <v>81</v>
      </c>
      <c r="B81" s="33">
        <v>7</v>
      </c>
      <c r="C81" s="29" t="s">
        <v>277</v>
      </c>
      <c r="D81" s="36">
        <v>1942</v>
      </c>
      <c r="E81" s="36"/>
      <c r="F81" s="36"/>
      <c r="G81" s="35" t="s">
        <v>351</v>
      </c>
      <c r="H81" s="35"/>
      <c r="I81" s="35" t="s">
        <v>338</v>
      </c>
      <c r="J81" s="36" t="s">
        <v>166</v>
      </c>
      <c r="K81" s="36" t="s">
        <v>251</v>
      </c>
      <c r="L81" s="35" t="s">
        <v>250</v>
      </c>
      <c r="M81" s="35" t="s">
        <v>249</v>
      </c>
      <c r="N81" s="35" t="s">
        <v>253</v>
      </c>
    </row>
    <row r="82" spans="1:40" x14ac:dyDescent="0.2">
      <c r="A82" s="34">
        <v>82</v>
      </c>
      <c r="B82" s="33">
        <v>7</v>
      </c>
      <c r="C82" s="29" t="s">
        <v>277</v>
      </c>
      <c r="D82" s="36">
        <v>1942</v>
      </c>
      <c r="E82" s="36"/>
      <c r="F82" s="36"/>
      <c r="G82" s="35" t="s">
        <v>351</v>
      </c>
      <c r="H82" s="35"/>
      <c r="I82" s="35" t="s">
        <v>338</v>
      </c>
      <c r="J82" s="36" t="s">
        <v>166</v>
      </c>
      <c r="K82" s="36" t="s">
        <v>251</v>
      </c>
      <c r="L82" s="35" t="s">
        <v>250</v>
      </c>
      <c r="M82" s="35" t="s">
        <v>249</v>
      </c>
      <c r="N82" s="35" t="s">
        <v>258</v>
      </c>
    </row>
    <row r="83" spans="1:40" x14ac:dyDescent="0.2">
      <c r="A83" s="34">
        <v>83</v>
      </c>
      <c r="B83" s="32" t="s">
        <v>102</v>
      </c>
      <c r="C83" s="29" t="s">
        <v>300</v>
      </c>
      <c r="D83" s="36">
        <v>2000</v>
      </c>
      <c r="E83" s="36"/>
      <c r="F83" s="36"/>
      <c r="G83" s="35" t="s">
        <v>354</v>
      </c>
      <c r="H83" s="35"/>
      <c r="I83" s="35" t="s">
        <v>345</v>
      </c>
      <c r="J83" s="36" t="s">
        <v>252</v>
      </c>
      <c r="K83" s="36" t="s">
        <v>251</v>
      </c>
      <c r="L83" s="35" t="s">
        <v>250</v>
      </c>
      <c r="M83" s="35" t="s">
        <v>249</v>
      </c>
      <c r="N83" s="35" t="s">
        <v>256</v>
      </c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</row>
    <row r="84" spans="1:40" x14ac:dyDescent="0.2">
      <c r="A84" s="34">
        <v>84</v>
      </c>
      <c r="B84" s="32" t="s">
        <v>102</v>
      </c>
      <c r="C84" s="29" t="s">
        <v>300</v>
      </c>
      <c r="D84" s="36">
        <v>2000</v>
      </c>
      <c r="E84" s="36"/>
      <c r="F84" s="36"/>
      <c r="G84" s="35" t="s">
        <v>354</v>
      </c>
      <c r="H84" s="35"/>
      <c r="I84" s="35" t="s">
        <v>345</v>
      </c>
      <c r="J84" s="36" t="s">
        <v>252</v>
      </c>
      <c r="K84" s="36" t="s">
        <v>251</v>
      </c>
      <c r="L84" s="35" t="s">
        <v>250</v>
      </c>
      <c r="M84" s="35" t="s">
        <v>249</v>
      </c>
      <c r="N84" s="35" t="s">
        <v>258</v>
      </c>
      <c r="O84" s="32"/>
      <c r="P84" s="32"/>
      <c r="Q84" s="32"/>
      <c r="R84" s="32"/>
      <c r="S84" s="32"/>
      <c r="T84" s="32"/>
    </row>
    <row r="85" spans="1:40" x14ac:dyDescent="0.2">
      <c r="A85" s="34">
        <v>85</v>
      </c>
      <c r="B85" s="32">
        <v>6</v>
      </c>
      <c r="C85" s="29" t="s">
        <v>292</v>
      </c>
      <c r="D85" s="36">
        <v>1966</v>
      </c>
      <c r="E85" s="36"/>
      <c r="F85" s="36"/>
      <c r="G85" s="35" t="s">
        <v>351</v>
      </c>
      <c r="H85" s="35"/>
      <c r="I85" s="35" t="s">
        <v>338</v>
      </c>
      <c r="J85" s="36" t="s">
        <v>166</v>
      </c>
      <c r="K85" s="36" t="s">
        <v>251</v>
      </c>
      <c r="L85" s="35" t="s">
        <v>250</v>
      </c>
      <c r="M85" s="35" t="s">
        <v>249</v>
      </c>
      <c r="N85" s="35" t="s">
        <v>256</v>
      </c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</row>
    <row r="86" spans="1:40" x14ac:dyDescent="0.2">
      <c r="A86" s="34">
        <v>86</v>
      </c>
      <c r="B86" s="32" t="s">
        <v>102</v>
      </c>
      <c r="C86" s="29" t="s">
        <v>308</v>
      </c>
      <c r="D86" s="36">
        <v>2004</v>
      </c>
      <c r="E86" s="36"/>
      <c r="F86" s="36"/>
      <c r="G86" s="35" t="s">
        <v>354</v>
      </c>
      <c r="H86" s="35"/>
      <c r="I86" s="35" t="s">
        <v>345</v>
      </c>
      <c r="J86" s="36" t="s">
        <v>252</v>
      </c>
      <c r="K86" s="36" t="s">
        <v>251</v>
      </c>
      <c r="L86" s="35" t="s">
        <v>250</v>
      </c>
      <c r="M86" s="35" t="s">
        <v>249</v>
      </c>
      <c r="N86" s="35" t="s">
        <v>258</v>
      </c>
      <c r="O86" s="32"/>
      <c r="P86" s="32"/>
      <c r="Q86" s="32"/>
      <c r="R86" s="32"/>
      <c r="S86" s="32"/>
      <c r="T86" s="32"/>
    </row>
    <row r="87" spans="1:40" x14ac:dyDescent="0.2">
      <c r="A87" s="34">
        <v>87</v>
      </c>
      <c r="B87" s="32">
        <v>1</v>
      </c>
      <c r="C87" s="29" t="s">
        <v>269</v>
      </c>
      <c r="D87" s="36">
        <v>2000</v>
      </c>
      <c r="E87" s="36"/>
      <c r="F87" s="36"/>
      <c r="G87" s="35" t="s">
        <v>351</v>
      </c>
      <c r="H87" s="35"/>
      <c r="I87" s="35" t="s">
        <v>338</v>
      </c>
      <c r="J87" s="36" t="s">
        <v>252</v>
      </c>
      <c r="K87" s="36" t="s">
        <v>251</v>
      </c>
      <c r="L87" s="35" t="s">
        <v>250</v>
      </c>
      <c r="M87" s="35" t="s">
        <v>249</v>
      </c>
      <c r="N87" s="35" t="s">
        <v>248</v>
      </c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</row>
    <row r="88" spans="1:40" x14ac:dyDescent="0.2">
      <c r="A88" s="34">
        <v>88</v>
      </c>
      <c r="B88" s="32">
        <v>1</v>
      </c>
      <c r="C88" s="29" t="s">
        <v>269</v>
      </c>
      <c r="D88" s="36">
        <v>2000</v>
      </c>
      <c r="E88" s="36"/>
      <c r="F88" s="36"/>
      <c r="G88" s="35" t="s">
        <v>351</v>
      </c>
      <c r="H88" s="35"/>
      <c r="I88" s="35" t="s">
        <v>338</v>
      </c>
      <c r="J88" s="36" t="s">
        <v>252</v>
      </c>
      <c r="K88" s="36" t="s">
        <v>251</v>
      </c>
      <c r="L88" s="35" t="s">
        <v>250</v>
      </c>
      <c r="M88" s="35" t="s">
        <v>249</v>
      </c>
      <c r="N88" s="35" t="s">
        <v>256</v>
      </c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</row>
    <row r="89" spans="1:40" x14ac:dyDescent="0.2">
      <c r="A89" s="34">
        <v>89</v>
      </c>
      <c r="B89" s="32">
        <v>3</v>
      </c>
      <c r="C89" s="29" t="s">
        <v>306</v>
      </c>
      <c r="D89" s="36">
        <v>2003</v>
      </c>
      <c r="E89" s="36"/>
      <c r="F89" s="36"/>
      <c r="G89" s="35" t="s">
        <v>351</v>
      </c>
      <c r="H89" s="35"/>
      <c r="I89" s="35" t="s">
        <v>338</v>
      </c>
      <c r="J89" s="36" t="s">
        <v>252</v>
      </c>
      <c r="K89" s="36" t="s">
        <v>257</v>
      </c>
      <c r="L89" s="35" t="s">
        <v>250</v>
      </c>
      <c r="M89" s="35" t="s">
        <v>249</v>
      </c>
      <c r="N89" s="35" t="s">
        <v>256</v>
      </c>
    </row>
    <row r="90" spans="1:40" x14ac:dyDescent="0.2">
      <c r="A90" s="34">
        <v>90</v>
      </c>
      <c r="B90" s="32">
        <v>4</v>
      </c>
      <c r="C90" s="29" t="s">
        <v>303</v>
      </c>
      <c r="D90" s="36">
        <v>1981</v>
      </c>
      <c r="E90" s="36"/>
      <c r="F90" s="36"/>
      <c r="G90" s="35" t="s">
        <v>351</v>
      </c>
      <c r="H90" s="35"/>
      <c r="I90" s="35" t="s">
        <v>344</v>
      </c>
      <c r="J90" s="36" t="s">
        <v>252</v>
      </c>
      <c r="K90" s="36" t="s">
        <v>251</v>
      </c>
      <c r="L90" s="35" t="s">
        <v>250</v>
      </c>
      <c r="M90" s="35" t="s">
        <v>249</v>
      </c>
      <c r="N90" s="35" t="s">
        <v>256</v>
      </c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</row>
    <row r="91" spans="1:40" x14ac:dyDescent="0.2">
      <c r="A91" s="34">
        <v>91</v>
      </c>
      <c r="B91" s="33">
        <v>4</v>
      </c>
      <c r="C91" s="29" t="s">
        <v>317</v>
      </c>
      <c r="D91" s="36">
        <v>1980</v>
      </c>
      <c r="E91" s="36"/>
      <c r="F91" s="36"/>
      <c r="G91" s="35" t="s">
        <v>346</v>
      </c>
      <c r="H91" s="35"/>
      <c r="I91" s="35" t="s">
        <v>341</v>
      </c>
      <c r="J91" s="36" t="s">
        <v>166</v>
      </c>
      <c r="K91" s="36" t="s">
        <v>251</v>
      </c>
      <c r="L91" s="35" t="s">
        <v>250</v>
      </c>
      <c r="M91" s="35" t="s">
        <v>249</v>
      </c>
      <c r="N91" s="35" t="s">
        <v>258</v>
      </c>
    </row>
    <row r="92" spans="1:40" x14ac:dyDescent="0.2">
      <c r="A92" s="34">
        <v>92</v>
      </c>
      <c r="B92" s="32" t="s">
        <v>102</v>
      </c>
      <c r="C92" s="29" t="s">
        <v>289</v>
      </c>
      <c r="D92" s="36">
        <v>2004</v>
      </c>
      <c r="E92" s="36"/>
      <c r="F92" s="36"/>
      <c r="G92" s="35" t="s">
        <v>355</v>
      </c>
      <c r="H92" s="35"/>
      <c r="I92" s="35" t="s">
        <v>336</v>
      </c>
      <c r="J92" s="36" t="s">
        <v>252</v>
      </c>
      <c r="K92" s="36" t="s">
        <v>257</v>
      </c>
      <c r="L92" s="35" t="s">
        <v>250</v>
      </c>
      <c r="M92" s="35" t="s">
        <v>249</v>
      </c>
      <c r="N92" s="35" t="s">
        <v>256</v>
      </c>
    </row>
    <row r="93" spans="1:40" x14ac:dyDescent="0.2">
      <c r="A93" s="34">
        <v>93</v>
      </c>
      <c r="B93" s="32" t="s">
        <v>102</v>
      </c>
      <c r="C93" s="29" t="s">
        <v>289</v>
      </c>
      <c r="D93" s="36">
        <v>2004</v>
      </c>
      <c r="E93" s="36"/>
      <c r="F93" s="36"/>
      <c r="G93" s="35" t="s">
        <v>355</v>
      </c>
      <c r="H93" s="35"/>
      <c r="I93" s="35" t="s">
        <v>336</v>
      </c>
      <c r="J93" s="36" t="s">
        <v>252</v>
      </c>
      <c r="K93" s="36" t="s">
        <v>257</v>
      </c>
      <c r="L93" s="35" t="s">
        <v>250</v>
      </c>
      <c r="M93" s="35" t="s">
        <v>249</v>
      </c>
      <c r="N93" s="35" t="s">
        <v>255</v>
      </c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</row>
    <row r="94" spans="1:40" x14ac:dyDescent="0.2">
      <c r="A94" s="34">
        <v>94</v>
      </c>
      <c r="B94" s="33">
        <v>7</v>
      </c>
      <c r="C94" s="29" t="s">
        <v>330</v>
      </c>
      <c r="D94" s="38">
        <v>1967</v>
      </c>
      <c r="E94" s="38"/>
      <c r="F94" s="38"/>
      <c r="G94" s="35" t="s">
        <v>351</v>
      </c>
      <c r="H94" s="39"/>
      <c r="I94" s="35" t="s">
        <v>338</v>
      </c>
      <c r="J94" s="36" t="s">
        <v>166</v>
      </c>
      <c r="K94" s="36" t="s">
        <v>251</v>
      </c>
      <c r="L94" s="35" t="s">
        <v>250</v>
      </c>
      <c r="M94" s="35" t="s">
        <v>249</v>
      </c>
      <c r="N94" s="35" t="s">
        <v>259</v>
      </c>
    </row>
    <row r="95" spans="1:40" x14ac:dyDescent="0.2">
      <c r="A95" s="34">
        <v>95</v>
      </c>
      <c r="B95" s="32">
        <v>10</v>
      </c>
      <c r="C95" s="29" t="s">
        <v>295</v>
      </c>
      <c r="D95" s="36">
        <v>1992</v>
      </c>
      <c r="E95" s="36"/>
      <c r="F95" s="36"/>
      <c r="G95" s="35" t="s">
        <v>349</v>
      </c>
      <c r="H95" s="35"/>
      <c r="I95" s="35" t="s">
        <v>343</v>
      </c>
      <c r="J95" s="36" t="s">
        <v>166</v>
      </c>
      <c r="K95" s="36" t="s">
        <v>251</v>
      </c>
      <c r="L95" s="35" t="s">
        <v>250</v>
      </c>
      <c r="M95" s="35" t="s">
        <v>249</v>
      </c>
      <c r="N95" s="35" t="s">
        <v>256</v>
      </c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</row>
    <row r="96" spans="1:40" x14ac:dyDescent="0.2">
      <c r="A96" s="34">
        <v>96</v>
      </c>
      <c r="B96" s="33">
        <v>8</v>
      </c>
      <c r="C96" s="29" t="s">
        <v>295</v>
      </c>
      <c r="D96" s="36">
        <v>1992</v>
      </c>
      <c r="E96" s="36"/>
      <c r="F96" s="36"/>
      <c r="G96" s="35" t="s">
        <v>349</v>
      </c>
      <c r="H96" s="35"/>
      <c r="I96" s="35" t="s">
        <v>343</v>
      </c>
      <c r="J96" s="36" t="s">
        <v>166</v>
      </c>
      <c r="K96" s="36" t="s">
        <v>251</v>
      </c>
      <c r="L96" s="35" t="s">
        <v>250</v>
      </c>
      <c r="M96" s="35" t="s">
        <v>249</v>
      </c>
      <c r="N96" s="35" t="s">
        <v>258</v>
      </c>
    </row>
    <row r="97" spans="1:40" x14ac:dyDescent="0.2">
      <c r="A97" s="34">
        <v>97</v>
      </c>
      <c r="B97" s="33">
        <v>2</v>
      </c>
      <c r="C97" s="29" t="s">
        <v>324</v>
      </c>
      <c r="D97" s="38">
        <v>1973</v>
      </c>
      <c r="E97" s="38"/>
      <c r="F97" s="38"/>
      <c r="G97" s="35" t="s">
        <v>348</v>
      </c>
      <c r="H97" s="39"/>
      <c r="I97" s="35" t="s">
        <v>343</v>
      </c>
      <c r="J97" s="36" t="s">
        <v>166</v>
      </c>
      <c r="K97" s="36" t="s">
        <v>251</v>
      </c>
      <c r="L97" s="35" t="s">
        <v>250</v>
      </c>
      <c r="M97" s="35" t="s">
        <v>249</v>
      </c>
      <c r="N97" s="35" t="s">
        <v>259</v>
      </c>
    </row>
    <row r="98" spans="1:40" x14ac:dyDescent="0.2">
      <c r="A98" s="34">
        <v>98</v>
      </c>
      <c r="B98" s="33">
        <v>3</v>
      </c>
      <c r="C98" s="29" t="s">
        <v>324</v>
      </c>
      <c r="D98" s="38">
        <v>1973</v>
      </c>
      <c r="E98" s="38"/>
      <c r="F98" s="38"/>
      <c r="G98" s="35" t="s">
        <v>348</v>
      </c>
      <c r="H98" s="39"/>
      <c r="I98" s="35" t="s">
        <v>343</v>
      </c>
      <c r="J98" s="36" t="s">
        <v>166</v>
      </c>
      <c r="K98" s="36" t="s">
        <v>251</v>
      </c>
      <c r="L98" s="35" t="s">
        <v>250</v>
      </c>
      <c r="M98" s="35" t="s">
        <v>249</v>
      </c>
      <c r="N98" s="35" t="s">
        <v>260</v>
      </c>
    </row>
    <row r="99" spans="1:40" x14ac:dyDescent="0.2">
      <c r="A99" s="34">
        <v>99</v>
      </c>
      <c r="B99" s="32" t="s">
        <v>102</v>
      </c>
      <c r="C99" s="29" t="s">
        <v>264</v>
      </c>
      <c r="D99" s="36">
        <v>1991</v>
      </c>
      <c r="E99" s="36"/>
      <c r="F99" s="36"/>
      <c r="G99" s="35" t="s">
        <v>354</v>
      </c>
      <c r="H99" s="35"/>
      <c r="I99" s="35" t="s">
        <v>335</v>
      </c>
      <c r="J99" s="36" t="s">
        <v>166</v>
      </c>
      <c r="K99" s="36" t="s">
        <v>251</v>
      </c>
      <c r="L99" s="35" t="s">
        <v>250</v>
      </c>
      <c r="M99" s="35" t="s">
        <v>249</v>
      </c>
      <c r="N99" s="35" t="s">
        <v>248</v>
      </c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</row>
    <row r="100" spans="1:40" x14ac:dyDescent="0.2">
      <c r="A100" s="34">
        <v>100</v>
      </c>
      <c r="B100" s="33">
        <v>5</v>
      </c>
      <c r="C100" s="29" t="s">
        <v>328</v>
      </c>
      <c r="D100" s="38">
        <v>1980</v>
      </c>
      <c r="E100" s="38"/>
      <c r="F100" s="38"/>
      <c r="G100" s="35" t="s">
        <v>351</v>
      </c>
      <c r="H100" s="39"/>
      <c r="I100" s="35" t="s">
        <v>338</v>
      </c>
      <c r="J100" s="36" t="s">
        <v>166</v>
      </c>
      <c r="K100" s="36" t="s">
        <v>251</v>
      </c>
      <c r="L100" s="35" t="s">
        <v>250</v>
      </c>
      <c r="M100" s="35" t="s">
        <v>249</v>
      </c>
      <c r="N100" s="35" t="s">
        <v>259</v>
      </c>
    </row>
    <row r="101" spans="1:40" x14ac:dyDescent="0.2">
      <c r="A101" s="34">
        <v>101</v>
      </c>
      <c r="B101" s="32" t="s">
        <v>102</v>
      </c>
      <c r="C101" s="29" t="s">
        <v>287</v>
      </c>
      <c r="D101" s="36">
        <v>2004</v>
      </c>
      <c r="E101" s="36"/>
      <c r="F101" s="36"/>
      <c r="G101" s="35" t="s">
        <v>354</v>
      </c>
      <c r="H101" s="35"/>
      <c r="I101" s="35" t="s">
        <v>345</v>
      </c>
      <c r="J101" s="36" t="s">
        <v>166</v>
      </c>
      <c r="K101" s="36" t="s">
        <v>257</v>
      </c>
      <c r="L101" s="35" t="s">
        <v>250</v>
      </c>
      <c r="M101" s="35" t="s">
        <v>249</v>
      </c>
      <c r="N101" s="35" t="s">
        <v>255</v>
      </c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</row>
    <row r="102" spans="1:40" x14ac:dyDescent="0.2">
      <c r="A102" s="34">
        <v>102</v>
      </c>
      <c r="B102" s="32">
        <v>2</v>
      </c>
      <c r="C102" s="29" t="s">
        <v>296</v>
      </c>
      <c r="D102" s="36">
        <v>2006</v>
      </c>
      <c r="E102" s="36"/>
      <c r="F102" s="36"/>
      <c r="G102" s="35" t="s">
        <v>351</v>
      </c>
      <c r="H102" s="35"/>
      <c r="I102" s="35" t="s">
        <v>338</v>
      </c>
      <c r="J102" s="36" t="s">
        <v>166</v>
      </c>
      <c r="K102" s="36" t="s">
        <v>257</v>
      </c>
      <c r="L102" s="35" t="s">
        <v>250</v>
      </c>
      <c r="M102" s="35" t="s">
        <v>249</v>
      </c>
      <c r="N102" s="35" t="s">
        <v>256</v>
      </c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</row>
    <row r="103" spans="1:40" ht="11.25" customHeight="1" x14ac:dyDescent="0.2">
      <c r="A103" s="34">
        <v>103</v>
      </c>
      <c r="B103" s="32">
        <v>3</v>
      </c>
      <c r="C103" s="29" t="s">
        <v>316</v>
      </c>
      <c r="D103" s="36">
        <v>1970</v>
      </c>
      <c r="E103" s="36"/>
      <c r="F103" s="36"/>
      <c r="G103" s="35" t="s">
        <v>351</v>
      </c>
      <c r="H103" s="35"/>
      <c r="I103" s="35" t="s">
        <v>338</v>
      </c>
      <c r="J103" s="36" t="s">
        <v>166</v>
      </c>
      <c r="K103" s="36" t="s">
        <v>251</v>
      </c>
      <c r="L103" s="35" t="s">
        <v>250</v>
      </c>
      <c r="M103" s="35" t="s">
        <v>249</v>
      </c>
      <c r="N103" s="35" t="s">
        <v>258</v>
      </c>
    </row>
    <row r="104" spans="1:40" x14ac:dyDescent="0.2">
      <c r="A104" s="34">
        <v>104</v>
      </c>
      <c r="B104" s="33">
        <v>3</v>
      </c>
      <c r="C104" s="29" t="s">
        <v>334</v>
      </c>
      <c r="D104" s="38">
        <v>1986</v>
      </c>
      <c r="E104" s="38"/>
      <c r="F104" s="38"/>
      <c r="G104" s="35" t="s">
        <v>351</v>
      </c>
      <c r="H104" s="39"/>
      <c r="I104" s="35" t="s">
        <v>338</v>
      </c>
      <c r="J104" s="36" t="s">
        <v>252</v>
      </c>
      <c r="K104" s="36" t="s">
        <v>251</v>
      </c>
      <c r="L104" s="35" t="s">
        <v>250</v>
      </c>
      <c r="M104" s="35" t="s">
        <v>249</v>
      </c>
      <c r="N104" s="35" t="s">
        <v>259</v>
      </c>
    </row>
    <row r="105" spans="1:40" x14ac:dyDescent="0.2">
      <c r="A105" s="34">
        <v>105</v>
      </c>
      <c r="B105" s="32">
        <v>2</v>
      </c>
      <c r="C105" s="29" t="s">
        <v>314</v>
      </c>
      <c r="D105" s="36">
        <v>1988</v>
      </c>
      <c r="E105" s="36"/>
      <c r="F105" s="36" t="s">
        <v>358</v>
      </c>
      <c r="G105" s="35" t="s">
        <v>351</v>
      </c>
      <c r="H105" s="35"/>
      <c r="I105" s="35" t="s">
        <v>338</v>
      </c>
      <c r="J105" s="36" t="s">
        <v>166</v>
      </c>
      <c r="K105" s="36" t="s">
        <v>251</v>
      </c>
      <c r="L105" s="35" t="s">
        <v>250</v>
      </c>
      <c r="M105" s="35" t="s">
        <v>249</v>
      </c>
      <c r="N105" s="35" t="s">
        <v>258</v>
      </c>
    </row>
    <row r="106" spans="1:40" x14ac:dyDescent="0.2">
      <c r="A106" s="34">
        <v>106</v>
      </c>
      <c r="B106" s="33">
        <v>6</v>
      </c>
      <c r="C106" s="29" t="s">
        <v>329</v>
      </c>
      <c r="D106" s="38">
        <v>1967</v>
      </c>
      <c r="E106" s="38"/>
      <c r="F106" s="38"/>
      <c r="G106" s="30" t="s">
        <v>353</v>
      </c>
      <c r="H106" s="39"/>
      <c r="I106" s="35" t="s">
        <v>338</v>
      </c>
      <c r="J106" s="36" t="s">
        <v>166</v>
      </c>
      <c r="K106" s="36" t="s">
        <v>251</v>
      </c>
      <c r="L106" s="35" t="s">
        <v>250</v>
      </c>
      <c r="M106" s="35" t="s">
        <v>249</v>
      </c>
      <c r="N106" s="35" t="s">
        <v>259</v>
      </c>
    </row>
    <row r="107" spans="1:40" x14ac:dyDescent="0.2">
      <c r="A107" s="34">
        <v>107</v>
      </c>
      <c r="B107" s="33">
        <v>5</v>
      </c>
      <c r="C107" s="29" t="s">
        <v>329</v>
      </c>
      <c r="D107" s="38">
        <v>1967</v>
      </c>
      <c r="E107" s="38"/>
      <c r="F107" s="38"/>
      <c r="G107" s="30" t="s">
        <v>353</v>
      </c>
      <c r="H107" s="39"/>
      <c r="I107" s="35" t="s">
        <v>338</v>
      </c>
      <c r="J107" s="36" t="s">
        <v>166</v>
      </c>
      <c r="K107" s="36" t="s">
        <v>251</v>
      </c>
      <c r="L107" s="35" t="s">
        <v>250</v>
      </c>
      <c r="M107" s="35" t="s">
        <v>249</v>
      </c>
      <c r="N107" s="35" t="s">
        <v>260</v>
      </c>
    </row>
  </sheetData>
  <sheetProtection selectLockedCells="1" selectUnlockedCells="1"/>
  <sortState xmlns:xlrd2="http://schemas.microsoft.com/office/spreadsheetml/2017/richdata2" ref="A1:AN107">
    <sortCondition ref="C1:C107"/>
  </sortState>
  <phoneticPr fontId="14" type="noConversion"/>
  <conditionalFormatting sqref="I102:I106 I93:I99">
    <cfRule type="cellIs" dxfId="9" priority="7" stopIfTrue="1" operator="equal">
      <formula>100</formula>
    </cfRule>
  </conditionalFormatting>
  <conditionalFormatting sqref="I100">
    <cfRule type="cellIs" dxfId="7" priority="5" stopIfTrue="1" operator="equal">
      <formula>100</formula>
    </cfRule>
  </conditionalFormatting>
  <conditionalFormatting sqref="I101">
    <cfRule type="cellIs" dxfId="6" priority="4" stopIfTrue="1" operator="equal">
      <formula>100</formula>
    </cfRule>
  </conditionalFormatting>
  <pageMargins left="0.75" right="0.75" top="1" bottom="1" header="0.51180555555555551" footer="0.51180555555555551"/>
  <pageSetup paperSize="9" scale="87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3x40 M,N</vt:lpstr>
      <vt:lpstr>Vaba</vt:lpstr>
      <vt:lpstr>3x20 </vt:lpstr>
      <vt:lpstr>lam M</vt:lpstr>
      <vt:lpstr>lam N</vt:lpstr>
      <vt:lpstr>30+30</vt:lpstr>
      <vt:lpstr>jms </vt:lpstr>
      <vt:lpstr>Žürii</vt:lpstr>
      <vt:lpstr>osavõtukorrad</vt:lpstr>
      <vt:lpstr>osavõtjad</vt:lpstr>
      <vt:lpstr>'30+30'!Print_Area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 Muru</dc:creator>
  <cp:lastModifiedBy>HSLDELL02</cp:lastModifiedBy>
  <cp:lastPrinted>2020-07-21T15:02:14Z</cp:lastPrinted>
  <dcterms:created xsi:type="dcterms:W3CDTF">2020-06-08T05:58:46Z</dcterms:created>
  <dcterms:modified xsi:type="dcterms:W3CDTF">2020-07-29T10:12:26Z</dcterms:modified>
</cp:coreProperties>
</file>